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N:\! 2021 +\_Polsko\Dokumentace\PPŽ\změny pro verzi  4\final PL zalaczniki\"/>
    </mc:Choice>
  </mc:AlternateContent>
  <xr:revisionPtr revIDLastSave="0" documentId="13_ncr:1_{9E955CE6-DF22-4B64-AA04-C6F215DD21F6}" xr6:coauthVersionLast="47" xr6:coauthVersionMax="47" xr10:uidLastSave="{00000000-0000-0000-0000-000000000000}"/>
  <bookViews>
    <workbookView xWindow="-120" yWindow="-120" windowWidth="29040" windowHeight="17640" tabRatio="725" activeTab="1" xr2:uid="{00000000-000D-0000-FFFF-FFFF00000000}"/>
  </bookViews>
  <sheets>
    <sheet name="Popis úseku_Opis odcinku" sheetId="1" r:id="rId1"/>
    <sheet name="Rozpočet_Budżet" sheetId="2" r:id="rId2"/>
  </sheets>
  <definedNames>
    <definedName name="_xlnm.Print_Area" localSheetId="0">'Popis úseku_Opis odcinku'!$A$1:$T$140</definedName>
    <definedName name="_xlnm.Print_Area" localSheetId="1">Rozpočet_Budżet!$A$1:$G$87</definedName>
    <definedName name="Z_1497A361_2138_49BB_B5C0_E96D06EB0E84_.wvu.Cols" localSheetId="1" hidden="1">Rozpočet_Budżet!$K:$V</definedName>
    <definedName name="Z_1497A361_2138_49BB_B5C0_E96D06EB0E84_.wvu.PrintArea" localSheetId="0" hidden="1">'Popis úseku_Opis odcinku'!$A$3:$E$22</definedName>
    <definedName name="Z_1497A361_2138_49BB_B5C0_E96D06EB0E84_.wvu.PrintArea" localSheetId="1" hidden="1">Rozpočet_Budżet!$A$1:$G$87</definedName>
  </definedNames>
  <calcPr calcId="191029"/>
  <customWorkbookViews>
    <customWorkbookView name="Martin Dohnal – osobní zobrazení" guid="{1497A361-2138-49BB-B5C0-E96D06EB0E84}" mergeInterval="0" personalView="1" maximized="1" windowWidth="1362" windowHeight="543" tabRatio="725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5" i="2" l="1"/>
  <c r="N15" i="2"/>
  <c r="O15" i="2"/>
  <c r="P15" i="2"/>
  <c r="Q15" i="2"/>
  <c r="R15" i="2"/>
  <c r="S15" i="2"/>
  <c r="T15" i="2"/>
  <c r="U15" i="2"/>
  <c r="V15" i="2"/>
  <c r="L15" i="2"/>
  <c r="M5" i="2" l="1"/>
  <c r="L6" i="2"/>
  <c r="L7" i="2"/>
  <c r="M7" i="2"/>
  <c r="L8" i="2"/>
  <c r="L9" i="2"/>
  <c r="M9" i="2"/>
  <c r="L10" i="2"/>
  <c r="M10" i="2"/>
  <c r="L11" i="2"/>
  <c r="M11" i="2"/>
  <c r="L12" i="2"/>
  <c r="M12" i="2"/>
  <c r="L13" i="2"/>
  <c r="M13" i="2"/>
  <c r="L14" i="2"/>
  <c r="M14" i="2"/>
  <c r="L16" i="2"/>
  <c r="M16" i="2"/>
  <c r="L17" i="2"/>
  <c r="M17" i="2"/>
  <c r="L18" i="2"/>
  <c r="M18" i="2"/>
  <c r="L19" i="2"/>
  <c r="M19" i="2"/>
  <c r="L20" i="2"/>
  <c r="M20" i="2"/>
  <c r="L21" i="2"/>
  <c r="M21" i="2"/>
  <c r="L22" i="2"/>
  <c r="M22" i="2"/>
  <c r="L23" i="2"/>
  <c r="M23" i="2"/>
  <c r="L24" i="2"/>
  <c r="M24" i="2"/>
  <c r="L25" i="2"/>
  <c r="M25" i="2"/>
  <c r="L26" i="2"/>
  <c r="M26" i="2"/>
  <c r="L27" i="2"/>
  <c r="M27" i="2"/>
  <c r="L28" i="2"/>
  <c r="M28" i="2"/>
  <c r="L29" i="2"/>
  <c r="M29" i="2"/>
  <c r="L30" i="2"/>
  <c r="M30" i="2"/>
  <c r="L31" i="2"/>
  <c r="M31" i="2"/>
  <c r="L32" i="2"/>
  <c r="M32" i="2"/>
  <c r="L33" i="2"/>
  <c r="M33" i="2"/>
  <c r="L34" i="2"/>
  <c r="M34" i="2"/>
  <c r="N6" i="2" l="1"/>
  <c r="O6" i="2"/>
  <c r="P6" i="2"/>
  <c r="Q6" i="2"/>
  <c r="R6" i="2"/>
  <c r="S6" i="2"/>
  <c r="T6" i="2"/>
  <c r="U6" i="2"/>
  <c r="O7" i="2"/>
  <c r="P7" i="2"/>
  <c r="Q7" i="2"/>
  <c r="R7" i="2"/>
  <c r="S7" i="2"/>
  <c r="T7" i="2"/>
  <c r="U7" i="2"/>
  <c r="V7" i="2"/>
  <c r="N8" i="2"/>
  <c r="P8" i="2"/>
  <c r="Q8" i="2"/>
  <c r="R8" i="2"/>
  <c r="S8" i="2"/>
  <c r="T8" i="2"/>
  <c r="U8" i="2"/>
  <c r="V8" i="2"/>
  <c r="N9" i="2"/>
  <c r="O9" i="2"/>
  <c r="Q9" i="2"/>
  <c r="R9" i="2"/>
  <c r="S9" i="2"/>
  <c r="T9" i="2"/>
  <c r="U9" i="2"/>
  <c r="V9" i="2"/>
  <c r="N10" i="2"/>
  <c r="O10" i="2"/>
  <c r="P10" i="2"/>
  <c r="R10" i="2"/>
  <c r="S10" i="2"/>
  <c r="T10" i="2"/>
  <c r="U10" i="2"/>
  <c r="V10" i="2"/>
  <c r="N11" i="2"/>
  <c r="O11" i="2"/>
  <c r="P11" i="2"/>
  <c r="Q11" i="2"/>
  <c r="S11" i="2"/>
  <c r="T11" i="2"/>
  <c r="U11" i="2"/>
  <c r="V11" i="2"/>
  <c r="N12" i="2"/>
  <c r="O12" i="2"/>
  <c r="P12" i="2"/>
  <c r="Q12" i="2"/>
  <c r="R12" i="2"/>
  <c r="T12" i="2"/>
  <c r="U12" i="2"/>
  <c r="V12" i="2"/>
  <c r="N13" i="2"/>
  <c r="O13" i="2"/>
  <c r="P13" i="2"/>
  <c r="Q13" i="2"/>
  <c r="R13" i="2"/>
  <c r="S13" i="2"/>
  <c r="U13" i="2"/>
  <c r="V13" i="2"/>
  <c r="N14" i="2"/>
  <c r="O14" i="2"/>
  <c r="P14" i="2"/>
  <c r="Q14" i="2"/>
  <c r="R14" i="2"/>
  <c r="S14" i="2"/>
  <c r="T14" i="2"/>
  <c r="V14" i="2"/>
  <c r="N16" i="2"/>
  <c r="O16" i="2"/>
  <c r="P16" i="2"/>
  <c r="Q16" i="2"/>
  <c r="R16" i="2"/>
  <c r="S16" i="2"/>
  <c r="T16" i="2"/>
  <c r="U16" i="2"/>
  <c r="V16" i="2"/>
  <c r="N17" i="2"/>
  <c r="O17" i="2"/>
  <c r="P17" i="2"/>
  <c r="Q17" i="2"/>
  <c r="R17" i="2"/>
  <c r="S17" i="2"/>
  <c r="T17" i="2"/>
  <c r="U17" i="2"/>
  <c r="V17" i="2"/>
  <c r="N18" i="2"/>
  <c r="O18" i="2"/>
  <c r="P18" i="2"/>
  <c r="Q18" i="2"/>
  <c r="R18" i="2"/>
  <c r="S18" i="2"/>
  <c r="T18" i="2"/>
  <c r="U18" i="2"/>
  <c r="V18" i="2"/>
  <c r="N19" i="2"/>
  <c r="O19" i="2"/>
  <c r="P19" i="2"/>
  <c r="Q19" i="2"/>
  <c r="R19" i="2"/>
  <c r="S19" i="2"/>
  <c r="T19" i="2"/>
  <c r="U19" i="2"/>
  <c r="V19" i="2"/>
  <c r="N20" i="2"/>
  <c r="O20" i="2"/>
  <c r="P20" i="2"/>
  <c r="Q20" i="2"/>
  <c r="R20" i="2"/>
  <c r="S20" i="2"/>
  <c r="T20" i="2"/>
  <c r="U20" i="2"/>
  <c r="V20" i="2"/>
  <c r="N21" i="2"/>
  <c r="O21" i="2"/>
  <c r="P21" i="2"/>
  <c r="Q21" i="2"/>
  <c r="R21" i="2"/>
  <c r="S21" i="2"/>
  <c r="T21" i="2"/>
  <c r="U21" i="2"/>
  <c r="V21" i="2"/>
  <c r="N22" i="2"/>
  <c r="O22" i="2"/>
  <c r="P22" i="2"/>
  <c r="Q22" i="2"/>
  <c r="R22" i="2"/>
  <c r="S22" i="2"/>
  <c r="T22" i="2"/>
  <c r="U22" i="2"/>
  <c r="V22" i="2"/>
  <c r="N23" i="2"/>
  <c r="O23" i="2"/>
  <c r="P23" i="2"/>
  <c r="Q23" i="2"/>
  <c r="R23" i="2"/>
  <c r="S23" i="2"/>
  <c r="T23" i="2"/>
  <c r="U23" i="2"/>
  <c r="V23" i="2"/>
  <c r="N24" i="2"/>
  <c r="O24" i="2"/>
  <c r="P24" i="2"/>
  <c r="Q24" i="2"/>
  <c r="R24" i="2"/>
  <c r="S24" i="2"/>
  <c r="T24" i="2"/>
  <c r="U24" i="2"/>
  <c r="V24" i="2"/>
  <c r="N25" i="2"/>
  <c r="O25" i="2"/>
  <c r="P25" i="2"/>
  <c r="Q25" i="2"/>
  <c r="R25" i="2"/>
  <c r="S25" i="2"/>
  <c r="T25" i="2"/>
  <c r="U25" i="2"/>
  <c r="V25" i="2"/>
  <c r="N26" i="2"/>
  <c r="O26" i="2"/>
  <c r="P26" i="2"/>
  <c r="Q26" i="2"/>
  <c r="R26" i="2"/>
  <c r="S26" i="2"/>
  <c r="T26" i="2"/>
  <c r="U26" i="2"/>
  <c r="V26" i="2"/>
  <c r="N27" i="2"/>
  <c r="O27" i="2"/>
  <c r="P27" i="2"/>
  <c r="Q27" i="2"/>
  <c r="R27" i="2"/>
  <c r="S27" i="2"/>
  <c r="T27" i="2"/>
  <c r="U27" i="2"/>
  <c r="V27" i="2"/>
  <c r="N28" i="2"/>
  <c r="O28" i="2"/>
  <c r="P28" i="2"/>
  <c r="Q28" i="2"/>
  <c r="R28" i="2"/>
  <c r="S28" i="2"/>
  <c r="T28" i="2"/>
  <c r="U28" i="2"/>
  <c r="V28" i="2"/>
  <c r="N29" i="2"/>
  <c r="O29" i="2"/>
  <c r="P29" i="2"/>
  <c r="Q29" i="2"/>
  <c r="R29" i="2"/>
  <c r="S29" i="2"/>
  <c r="T29" i="2"/>
  <c r="U29" i="2"/>
  <c r="V29" i="2"/>
  <c r="N30" i="2"/>
  <c r="O30" i="2"/>
  <c r="P30" i="2"/>
  <c r="Q30" i="2"/>
  <c r="R30" i="2"/>
  <c r="S30" i="2"/>
  <c r="T30" i="2"/>
  <c r="U30" i="2"/>
  <c r="V30" i="2"/>
  <c r="N31" i="2"/>
  <c r="O31" i="2"/>
  <c r="P31" i="2"/>
  <c r="Q31" i="2"/>
  <c r="R31" i="2"/>
  <c r="S31" i="2"/>
  <c r="T31" i="2"/>
  <c r="U31" i="2"/>
  <c r="V31" i="2"/>
  <c r="N32" i="2"/>
  <c r="O32" i="2"/>
  <c r="P32" i="2"/>
  <c r="Q32" i="2"/>
  <c r="R32" i="2"/>
  <c r="S32" i="2"/>
  <c r="T32" i="2"/>
  <c r="U32" i="2"/>
  <c r="V32" i="2"/>
  <c r="N33" i="2"/>
  <c r="O33" i="2"/>
  <c r="P33" i="2"/>
  <c r="Q33" i="2"/>
  <c r="R33" i="2"/>
  <c r="S33" i="2"/>
  <c r="T33" i="2"/>
  <c r="U33" i="2"/>
  <c r="V33" i="2"/>
  <c r="N34" i="2"/>
  <c r="O34" i="2"/>
  <c r="P34" i="2"/>
  <c r="Q34" i="2"/>
  <c r="R34" i="2"/>
  <c r="S34" i="2"/>
  <c r="T34" i="2"/>
  <c r="U34" i="2"/>
  <c r="V34" i="2"/>
  <c r="L35" i="2"/>
  <c r="M35" i="2"/>
  <c r="N35" i="2"/>
  <c r="O35" i="2"/>
  <c r="P35" i="2"/>
  <c r="Q35" i="2"/>
  <c r="R35" i="2"/>
  <c r="S35" i="2"/>
  <c r="T35" i="2"/>
  <c r="U35" i="2"/>
  <c r="V35" i="2"/>
  <c r="L36" i="2"/>
  <c r="M36" i="2"/>
  <c r="N36" i="2"/>
  <c r="O36" i="2"/>
  <c r="P36" i="2"/>
  <c r="Q36" i="2"/>
  <c r="R36" i="2"/>
  <c r="S36" i="2"/>
  <c r="T36" i="2"/>
  <c r="U36" i="2"/>
  <c r="V36" i="2"/>
  <c r="L37" i="2"/>
  <c r="M37" i="2"/>
  <c r="N37" i="2"/>
  <c r="O37" i="2"/>
  <c r="P37" i="2"/>
  <c r="Q37" i="2"/>
  <c r="R37" i="2"/>
  <c r="S37" i="2"/>
  <c r="T37" i="2"/>
  <c r="U37" i="2"/>
  <c r="V37" i="2"/>
  <c r="L38" i="2"/>
  <c r="M38" i="2"/>
  <c r="N38" i="2"/>
  <c r="O38" i="2"/>
  <c r="P38" i="2"/>
  <c r="Q38" i="2"/>
  <c r="R38" i="2"/>
  <c r="S38" i="2"/>
  <c r="T38" i="2"/>
  <c r="U38" i="2"/>
  <c r="V38" i="2"/>
  <c r="L39" i="2"/>
  <c r="M39" i="2"/>
  <c r="N39" i="2"/>
  <c r="O39" i="2"/>
  <c r="P39" i="2"/>
  <c r="Q39" i="2"/>
  <c r="R39" i="2"/>
  <c r="S39" i="2"/>
  <c r="T39" i="2"/>
  <c r="U39" i="2"/>
  <c r="V39" i="2"/>
  <c r="L40" i="2"/>
  <c r="M40" i="2"/>
  <c r="N40" i="2"/>
  <c r="O40" i="2"/>
  <c r="P40" i="2"/>
  <c r="Q40" i="2"/>
  <c r="R40" i="2"/>
  <c r="S40" i="2"/>
  <c r="T40" i="2"/>
  <c r="U40" i="2"/>
  <c r="V40" i="2"/>
  <c r="L41" i="2"/>
  <c r="M41" i="2"/>
  <c r="N41" i="2"/>
  <c r="O41" i="2"/>
  <c r="P41" i="2"/>
  <c r="Q41" i="2"/>
  <c r="R41" i="2"/>
  <c r="S41" i="2"/>
  <c r="T41" i="2"/>
  <c r="U41" i="2"/>
  <c r="V41" i="2"/>
  <c r="L42" i="2"/>
  <c r="M42" i="2"/>
  <c r="N42" i="2"/>
  <c r="O42" i="2"/>
  <c r="P42" i="2"/>
  <c r="Q42" i="2"/>
  <c r="R42" i="2"/>
  <c r="S42" i="2"/>
  <c r="T42" i="2"/>
  <c r="U42" i="2"/>
  <c r="V42" i="2"/>
  <c r="L43" i="2"/>
  <c r="M43" i="2"/>
  <c r="N43" i="2"/>
  <c r="O43" i="2"/>
  <c r="P43" i="2"/>
  <c r="Q43" i="2"/>
  <c r="R43" i="2"/>
  <c r="S43" i="2"/>
  <c r="T43" i="2"/>
  <c r="U43" i="2"/>
  <c r="V43" i="2"/>
  <c r="L44" i="2"/>
  <c r="M44" i="2"/>
  <c r="N44" i="2"/>
  <c r="O44" i="2"/>
  <c r="P44" i="2"/>
  <c r="Q44" i="2"/>
  <c r="R44" i="2"/>
  <c r="S44" i="2"/>
  <c r="T44" i="2"/>
  <c r="U44" i="2"/>
  <c r="V44" i="2"/>
  <c r="L45" i="2"/>
  <c r="M45" i="2"/>
  <c r="N45" i="2"/>
  <c r="O45" i="2"/>
  <c r="P45" i="2"/>
  <c r="Q45" i="2"/>
  <c r="R45" i="2"/>
  <c r="S45" i="2"/>
  <c r="T45" i="2"/>
  <c r="U45" i="2"/>
  <c r="V45" i="2"/>
  <c r="L46" i="2"/>
  <c r="M46" i="2"/>
  <c r="N46" i="2"/>
  <c r="O46" i="2"/>
  <c r="P46" i="2"/>
  <c r="Q46" i="2"/>
  <c r="R46" i="2"/>
  <c r="S46" i="2"/>
  <c r="T46" i="2"/>
  <c r="U46" i="2"/>
  <c r="V46" i="2"/>
  <c r="L47" i="2"/>
  <c r="M47" i="2"/>
  <c r="N47" i="2"/>
  <c r="O47" i="2"/>
  <c r="P47" i="2"/>
  <c r="Q47" i="2"/>
  <c r="R47" i="2"/>
  <c r="S47" i="2"/>
  <c r="T47" i="2"/>
  <c r="U47" i="2"/>
  <c r="V47" i="2"/>
  <c r="L48" i="2"/>
  <c r="M48" i="2"/>
  <c r="N48" i="2"/>
  <c r="O48" i="2"/>
  <c r="P48" i="2"/>
  <c r="Q48" i="2"/>
  <c r="R48" i="2"/>
  <c r="S48" i="2"/>
  <c r="T48" i="2"/>
  <c r="U48" i="2"/>
  <c r="V48" i="2"/>
  <c r="L49" i="2"/>
  <c r="M49" i="2"/>
  <c r="N49" i="2"/>
  <c r="O49" i="2"/>
  <c r="P49" i="2"/>
  <c r="Q49" i="2"/>
  <c r="R49" i="2"/>
  <c r="S49" i="2"/>
  <c r="T49" i="2"/>
  <c r="U49" i="2"/>
  <c r="V49" i="2"/>
  <c r="L50" i="2"/>
  <c r="M50" i="2"/>
  <c r="N50" i="2"/>
  <c r="O50" i="2"/>
  <c r="P50" i="2"/>
  <c r="Q50" i="2"/>
  <c r="R50" i="2"/>
  <c r="S50" i="2"/>
  <c r="T50" i="2"/>
  <c r="U50" i="2"/>
  <c r="V50" i="2"/>
  <c r="L51" i="2"/>
  <c r="M51" i="2"/>
  <c r="N51" i="2"/>
  <c r="O51" i="2"/>
  <c r="P51" i="2"/>
  <c r="Q51" i="2"/>
  <c r="R51" i="2"/>
  <c r="S51" i="2"/>
  <c r="T51" i="2"/>
  <c r="U51" i="2"/>
  <c r="V51" i="2"/>
  <c r="L52" i="2"/>
  <c r="M52" i="2"/>
  <c r="N52" i="2"/>
  <c r="O52" i="2"/>
  <c r="P52" i="2"/>
  <c r="Q52" i="2"/>
  <c r="R52" i="2"/>
  <c r="S52" i="2"/>
  <c r="T52" i="2"/>
  <c r="U52" i="2"/>
  <c r="V52" i="2"/>
  <c r="L53" i="2"/>
  <c r="M53" i="2"/>
  <c r="N53" i="2"/>
  <c r="O53" i="2"/>
  <c r="P53" i="2"/>
  <c r="Q53" i="2"/>
  <c r="R53" i="2"/>
  <c r="S53" i="2"/>
  <c r="T53" i="2"/>
  <c r="U53" i="2"/>
  <c r="V53" i="2"/>
  <c r="L54" i="2"/>
  <c r="M54" i="2"/>
  <c r="N54" i="2"/>
  <c r="O54" i="2"/>
  <c r="P54" i="2"/>
  <c r="Q54" i="2"/>
  <c r="R54" i="2"/>
  <c r="S54" i="2"/>
  <c r="T54" i="2"/>
  <c r="U54" i="2"/>
  <c r="V54" i="2"/>
  <c r="L55" i="2"/>
  <c r="M55" i="2"/>
  <c r="N55" i="2"/>
  <c r="O55" i="2"/>
  <c r="P55" i="2"/>
  <c r="Q55" i="2"/>
  <c r="R55" i="2"/>
  <c r="S55" i="2"/>
  <c r="T55" i="2"/>
  <c r="U55" i="2"/>
  <c r="V55" i="2"/>
  <c r="L56" i="2"/>
  <c r="M56" i="2"/>
  <c r="N56" i="2"/>
  <c r="O56" i="2"/>
  <c r="P56" i="2"/>
  <c r="Q56" i="2"/>
  <c r="R56" i="2"/>
  <c r="S56" i="2"/>
  <c r="T56" i="2"/>
  <c r="U56" i="2"/>
  <c r="V56" i="2"/>
  <c r="V5" i="2"/>
  <c r="U5" i="2"/>
  <c r="T5" i="2"/>
  <c r="S5" i="2"/>
  <c r="R5" i="2"/>
  <c r="Q5" i="2"/>
  <c r="P5" i="2"/>
  <c r="O5" i="2"/>
  <c r="N5" i="2"/>
  <c r="G6" i="2" l="1"/>
  <c r="V6" i="2" s="1"/>
  <c r="G7" i="2"/>
  <c r="N7" i="2" s="1"/>
  <c r="N3" i="2" s="1"/>
  <c r="G65" i="2" s="1"/>
  <c r="G8" i="2"/>
  <c r="G9" i="2"/>
  <c r="P9" i="2" s="1"/>
  <c r="P3" i="2" s="1"/>
  <c r="G69" i="2" s="1"/>
  <c r="G10" i="2"/>
  <c r="Q10" i="2" s="1"/>
  <c r="G11" i="2"/>
  <c r="R11" i="2" s="1"/>
  <c r="R3" i="2" s="1"/>
  <c r="G73" i="2" s="1"/>
  <c r="G12" i="2"/>
  <c r="S12" i="2" s="1"/>
  <c r="S3" i="2" s="1"/>
  <c r="G75" i="2" s="1"/>
  <c r="G13" i="2"/>
  <c r="T13" i="2" s="1"/>
  <c r="T3" i="2" s="1"/>
  <c r="G77" i="2" s="1"/>
  <c r="G14" i="2"/>
  <c r="U14" i="2" s="1"/>
  <c r="U3" i="2" s="1"/>
  <c r="G79" i="2" s="1"/>
  <c r="G15" i="2"/>
  <c r="V3" i="2" s="1"/>
  <c r="G81" i="2" s="1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" i="2"/>
  <c r="L5" i="2" s="1"/>
  <c r="Q3" i="2"/>
  <c r="G71" i="2" s="1"/>
  <c r="O8" i="2" l="1"/>
  <c r="O3" i="2" s="1"/>
  <c r="G67" i="2" s="1"/>
  <c r="M8" i="2"/>
  <c r="M6" i="2"/>
  <c r="M3" i="2" l="1"/>
  <c r="G63" i="2" s="1"/>
  <c r="L3" i="2" l="1"/>
  <c r="K3" i="2" s="1"/>
  <c r="G83" i="2" l="1"/>
  <c r="G61" i="2"/>
  <c r="G1" i="2"/>
  <c r="G85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Vejrosta Daniel</author>
  </authors>
  <commentList>
    <comment ref="A17" authorId="0" shapeId="0" xr:uid="{2BF1CEBF-2C5A-4D8D-B19F-ACC054BE6CC3}">
      <text>
        <r>
          <rPr>
            <sz val="9"/>
            <color indexed="81"/>
            <rFont val="Tahoma"/>
            <family val="2"/>
            <charset val="238"/>
          </rPr>
          <t>Pokud ano, žádáme o uvedení, jaká je maximální výška průjezdu (v metrech) / Jeśli tak, prosimy o wskazanie jaka jest maksymalna wysokość przejazdu (w metrach).</t>
        </r>
      </text>
    </comment>
  </commentList>
</comments>
</file>

<file path=xl/sharedStrings.xml><?xml version="1.0" encoding="utf-8"?>
<sst xmlns="http://schemas.openxmlformats.org/spreadsheetml/2006/main" count="233" uniqueCount="123">
  <si>
    <t>Jednotky Jednostki</t>
  </si>
  <si>
    <t>počet
Ilość</t>
  </si>
  <si>
    <t>Cena</t>
  </si>
  <si>
    <t>Součet
Łącznie</t>
  </si>
  <si>
    <t>jednotka
jednostka</t>
  </si>
  <si>
    <t>Poř. č. / Numer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</si>
  <si>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</si>
  <si>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</si>
  <si>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</si>
  <si>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</si>
  <si>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</si>
  <si>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</si>
  <si>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</si>
  <si>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</si>
  <si>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</si>
  <si>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</si>
  <si>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</si>
  <si>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Terénní úpravy či odstranění staveb, které jsou nezbytné pro realizaci stavby</t>
  </si>
  <si>
    <t>Prvky městského mobiliáře a obdobné prvky</t>
  </si>
  <si>
    <t xml:space="preserve">A </t>
  </si>
  <si>
    <t xml:space="preserve">C </t>
  </si>
  <si>
    <t>Výdaje</t>
  </si>
  <si>
    <t>Łącznie</t>
  </si>
  <si>
    <t>Typy činností</t>
  </si>
  <si>
    <t>Přehled typů stavebních činností a uznatelných výdajů</t>
  </si>
  <si>
    <t>Wydatki niekwalifikowalne</t>
  </si>
  <si>
    <t>Neuznatelné výdaje</t>
  </si>
  <si>
    <t>Uznatelné výdaje</t>
  </si>
  <si>
    <t>Wydatki kwalifikowalne</t>
  </si>
  <si>
    <t>Výstavba či rekonstrukce veřejného osvětlení</t>
  </si>
  <si>
    <t>Typ činnosti
 x</t>
  </si>
  <si>
    <t>Přehled typů stavebních činnosti / Przegląd typów działań budowlanych</t>
  </si>
  <si>
    <t>Wykaz typów prac budowalnych i wydatków kwalifikowalnych</t>
  </si>
  <si>
    <r>
      <t xml:space="preserve">Popis položky rozpočtu /Opis pozycji budżetu
</t>
    </r>
    <r>
      <rPr>
        <sz val="10"/>
        <color rgb="FFFF0000"/>
        <rFont val="Arial Narrow"/>
        <family val="2"/>
        <charset val="238"/>
      </rPr>
      <t>(vyplňujte bíle podbarvená pole/należy wypełnić pola białe;
vyplňujte všechny položky rozpočtu zásadně dvoujazyčně!/wszystkie pozycje budżetu należy obowiązkowo wypełnić w obu językach!)</t>
    </r>
  </si>
  <si>
    <t>Rozpočet silničního úseku / Budżet odcinka drogy</t>
  </si>
  <si>
    <t>Modernizacja odcinka drogi (w tym obiekty mostowe i inne elementy infrastruktury drogowej takiej jak np mury oporowe, przepusty itp)</t>
  </si>
  <si>
    <t>Modernizace úseku silnice (v tom mostní objekty a jiné prvky silniční infrastruktury jako např. opěrné zdi, propustky apod.)</t>
  </si>
  <si>
    <t>Terénní úpravy a výsadba a obnova zeleně</t>
  </si>
  <si>
    <t xml:space="preserve">Prace terenowe i kształtowanie zieleni </t>
  </si>
  <si>
    <t>Prace związane z uporządkowaniem terenu lub usunięcie obiektów, bez których nie można realizować budowy</t>
  </si>
  <si>
    <t>Ostatní stavby a zařízení, které souvisí s bezpečností, prevencí, znečištěním a pro účely veřejné dopravy (autobusové zastávky, zálivy, manipulační plochy, točny, protihlukové bariéry apod.</t>
  </si>
  <si>
    <t>Pozostałe obiekty i urządzenia, które związane są z bezpieczeństwem, prewencją, zanieczyszczeniami i służą do celów transportu publicznego (przystanki i zatoki autobusowe, miejsca obsługi, pętle, itp.)</t>
  </si>
  <si>
    <t>Infrastruktura pro dobíjení pro nízkoemisní a bezemisní vozidla</t>
  </si>
  <si>
    <t>Infrastruktura ładowania pojazdów niskoemisyjnych i zeroemisyjnych</t>
  </si>
  <si>
    <t>Výstavba či rekonstrukce parkovišť – mimo infrastruktury pro dobíjení</t>
  </si>
  <si>
    <t>Budowa lub modernizacja parkingów – oprócz infrastruktury ładowania pojazdów</t>
  </si>
  <si>
    <t>Výstavba či rekonstrukce cyklostezek a stezek pro pěší nebo chodníků</t>
  </si>
  <si>
    <t>Budowa  lub modernizacja ścieżek rowerowych oraz ścieżek przeznaczonych dla turystyki pieszej lub chodników</t>
  </si>
  <si>
    <t xml:space="preserve">Elementy drobnej architektury miejskiej i podobne elementy </t>
  </si>
  <si>
    <t>Budowa lub modernizacja publicznego oświetlenia ulicznego</t>
  </si>
  <si>
    <t>Výstavba či rekonstrukce inženýrských sítí (kanalizace, plyn, voda, elektro, telekomunikace) – pokud to nesouvisí s infrastrukturou pro dobíjecí infrastrukturu</t>
  </si>
  <si>
    <t>Budowa czy modernizacja sieci inżynieryjnych (kanalizacja, gaz, woda, telekomunikacja) – jeżeli nie jest związana z infrastrukturą dla infrastruktury ładowania pojazdów</t>
  </si>
  <si>
    <t>Výstavba či rekonstrukce přístupových komunikací, odboček a sjezdů k soukromým pozemkům a nemovitostem odstranění staveb v okolí modernizované silnice</t>
  </si>
  <si>
    <t>Budowa lub modernizacja dróg dojazdowych, zjazdów i dojazdów do prywatnych nieruchomości / posesji i wyburzanie obiektów w okolicy moderniozowanej drogi</t>
  </si>
  <si>
    <t xml:space="preserve">Technické parametry silničního úseku / Parametry techniczne odcinku drogy </t>
  </si>
  <si>
    <t xml:space="preserve">Příloha musí být vyplněna zvlášť za každý úsek silnice realizovaný jednotlivými partnery. / Załącznik należy wypełnić osobno dla każdego odcinka drogi, realizowanego przez danego partnera. 
Žádáme o vyplnění všech položek týkajících se technických parametrů, a to před i po realizování investičních aktivit. / Prosimy o wypełnienie wszystkich pozycji parametrów technicznych przed i po prowadzonych działaniach inwestycyjnych. </t>
  </si>
  <si>
    <t>Číslo silnice / Nr drogi</t>
  </si>
  <si>
    <t>Kategorie silnice / Kategioria drogi</t>
  </si>
  <si>
    <t>I. Úsek silnice / Odcinek drogi</t>
  </si>
  <si>
    <t>Před / Przed</t>
  </si>
  <si>
    <t>Po</t>
  </si>
  <si>
    <t>Parametr</t>
  </si>
  <si>
    <t>Návrhová rychlost / Prędkość projektowa</t>
  </si>
  <si>
    <t>Šířka vozovky / Szerokość jezdni (m)</t>
  </si>
  <si>
    <t>Silnice / Droga:</t>
  </si>
  <si>
    <t>obousměrná / dwukierunkowa</t>
  </si>
  <si>
    <t>jednosměrná / jednokierunkowa</t>
  </si>
  <si>
    <t>Únosnost vozovky (t/náprava) / Nośność jezdni (t/oś)</t>
  </si>
  <si>
    <t>Na silnici se nacházejí podélné sklony &gt; 12% / 
Na drodze znajdują się spadki podłużne &gt; 12%</t>
  </si>
  <si>
    <t>Na úseku silnice se nacházejí prvky omezující výšku průjezdového prostoru nižší než 3,5 m / 
Na odcinku drogi znajdują się elementy ograniczjące wysokość przejazdu poniżej 3,5 m</t>
  </si>
  <si>
    <t>jednopruhová (uveďte šířku pruhu) / jednopasowa (prosimy wpisać szerokość pasa)</t>
  </si>
  <si>
    <t>dvoupruhová (uveďte šířku pruhu) / dwupasowa (prosimy wpisać szerokość pasa)</t>
  </si>
  <si>
    <t>Úsek (od km – do km) / Odcinek (od km - do km)</t>
  </si>
  <si>
    <t>Stavební práce v rámci projektu se budou týkat konstrukce vrstvy /  Prace budowalne w ramach projektu będą dotyczyć konstrukcji warstwy:</t>
  </si>
  <si>
    <t>Podkladní a povrchová část / podbudowy i nawierzchniowej</t>
  </si>
  <si>
    <t>Pouze povrchová část / 
tylko nawierzchniowej</t>
  </si>
  <si>
    <t>Pokud ano, žádáme o stručný popis. / Jeśli tak, to prosimy to zwięźle opisać.</t>
  </si>
  <si>
    <t>ANO / TAK</t>
  </si>
  <si>
    <t>NE / NIE</t>
  </si>
  <si>
    <t>II. Mostní objekty / Obiekty mostowe</t>
  </si>
  <si>
    <t>Pokud ano, žádáme o kompletní výčet všech mostních objektů na daném úseku včetně jejich délky (v m). V případě mostních objektů, na kterých budou probíhat stavební práce, uveďte rozsah těchto stavebních prací včetně plánovaných výdajů do tabulky viz níže. /
Jeśli tak, prosimy o listę wszystkich obiektów mostowych na danym odcinku oraz wskazanie ich długości (m). W przypadku obiektów mostowych, na których będą prowadzone prace budowlane, zakres tych robót wraz z planowanymi wydatkami należy wpisać do poniższej tabeli.</t>
  </si>
  <si>
    <t>Plánované výdaje (EUR) / Planowany koszty (EUR)</t>
  </si>
  <si>
    <t>Rozsah stavebních prací / Zakres prac budowalnych</t>
  </si>
  <si>
    <t>Objekt / Obiekt</t>
  </si>
  <si>
    <t>Délka / Długość</t>
  </si>
  <si>
    <t xml:space="preserve">III. Dodatečné prvky silniční infrastruktury (opěrné zdi, propustky, propusti pro migrující zvířata, protihlukové silniční bariéry, infrastruktura pro dobíjení pro nízkoemisní a bezemisní vozidla, autobusové zastávky apod.) /Dodatkowe elementy infrastruktury drogowej (mury oporowe, przepusty, przepusty dla migrujących zwierząt, drogowe bariery dźwiękochłonne, infrastruktura do ładowania pojazdów niskoemisyjnych i bezemisyjnych, przystanki autobusowe itp.) </t>
  </si>
  <si>
    <t>Pokud ano, žádáme o kompletní výčet všech dodatečných prvků silniční infrastruktury na daném úseku.  V případě dodatečných prvků, na kterých budou probíhat stavební práce, uvedťe rozsah těchto stavebních prací včetně plánovaných výdajů do tabulky viz níže. / 
Jeśli tak, prosimy o wskazanie pełnej listy wszystkich dodatkowych elementów infrastruktury drogowej na danym odcinku. W przypadku dodatkowych elementów, na których będą prowadzone prace budowlane, zakres tych robót wraz z planowanymi wydatkami należy wpisać do poniższej tabeli.</t>
  </si>
  <si>
    <t>Dodatečný prvek / Dodatkowy element</t>
  </si>
  <si>
    <t>IV. Přínos pro životní prostředí a specifický cíl / Korzyść dla środowiska i celu szczegółowego</t>
  </si>
  <si>
    <t>1. Dojde realizací daného úseku ke zlepšení prostupnosti krajiny pro migrující živočichy?</t>
  </si>
  <si>
    <t>1. Czy realizacja danego odcinka poprawi przepustowość danego obszaru dla zwierząt migrujących?</t>
  </si>
  <si>
    <t>1. Budou na plánovaném úseku silnice nějaká omezení týkající se průjezdu konkrétních kategorií vozidel?</t>
  </si>
  <si>
    <t>1. Czy na planowanych odcinkach dróg planowane są jakieś ograniczania dot. przejazdu konkretnych kategorii pojazdów?</t>
  </si>
  <si>
    <r>
      <rPr>
        <b/>
        <sz val="11"/>
        <color theme="1"/>
        <rFont val="Calibri"/>
        <family val="2"/>
        <charset val="238"/>
        <scheme val="minor"/>
      </rPr>
      <t>2. Týká se pouze silnic jednopruhových a dvoupruhových s šířkou pruhu užší než 2,5 m:</t>
    </r>
    <r>
      <rPr>
        <sz val="11"/>
        <color theme="1"/>
        <rFont val="Calibri"/>
        <family val="2"/>
        <charset val="238"/>
        <scheme val="minor"/>
      </rPr>
      <t xml:space="preserve"> Žádáme o uvedení počtu míst a popisu způsobu, jakým se budou míjet vozidla v obousměrném provozu.</t>
    </r>
  </si>
  <si>
    <r>
      <rPr>
        <b/>
        <sz val="11"/>
        <color theme="1"/>
        <rFont val="Calibri"/>
        <family val="2"/>
        <charset val="238"/>
        <scheme val="minor"/>
      </rPr>
      <t>2. Dotyczy tylko dróg jednopasowych i dróg dwupasowych z szerokością pasa poniżej 2,5 m:</t>
    </r>
    <r>
      <rPr>
        <sz val="11"/>
        <color theme="1"/>
        <rFont val="Calibri"/>
        <family val="2"/>
        <charset val="238"/>
        <scheme val="minor"/>
      </rPr>
      <t xml:space="preserve"> Prosimy o wskazanie ilości miejsc i sposobu mijania się pojazdów w ruchu dwukierunkowym.</t>
    </r>
  </si>
  <si>
    <t>1. Vyskytují se na daném úseku mostní objekty? / Czy na danym odcinku znajdują się obiekty mostowe?</t>
  </si>
  <si>
    <t>1. Vyskytují se na daném úseku jiné prvky silniční infrastruktury? / Czy dodatkowym przedmiotem projektu będą inne elementy infrastruktury drogowej?</t>
  </si>
  <si>
    <t>2. Dojde realizací daného úseku ke vzniku opatření eliminujících zraňování a úhynu ptáků?</t>
  </si>
  <si>
    <t>2. Czy w wyniku realizacji danego odcinka zostaną podjęte działania eliminujące zranienia i śmiertelność ptaków?</t>
  </si>
  <si>
    <t>3. Dojde realizací daného úseku ke zvýšení plynulosti dopravy (např. odstranění úzkého hrdla)?</t>
  </si>
  <si>
    <t>3. Czy realizacja danego odcinka poprawi płynność ruchu (np. usunie wąskie gardło)?</t>
  </si>
  <si>
    <t>5. Dojde realizací daného úseku ke zlepšení napojení silniční infrastruktury na cyklistickou infrastrukturu?</t>
  </si>
  <si>
    <t>5. Czy w wyniku realizacji danego odcinka dojdzie do poprawy połączenia infrastruktury drogowej z infrastrukturą rowerową?</t>
  </si>
  <si>
    <t>6. Přispěje daný úsek významně k většímu využití silniční infrastruktury přeshraniční veřejnou dopravou?</t>
  </si>
  <si>
    <t>6. Czy dany odcinek przyczyni się znacząco do zwiększenia wykorzystania infrastruktury drogowej przez transgraniczny transport publiczny?</t>
  </si>
  <si>
    <t>7. Dojde realizací daného úseku ke zlepšení ochrany před nadměrným hlukem, vibracemi nebo znečištěním z dopravy?</t>
  </si>
  <si>
    <t>7. Czy w wyniku realizacji danego odcina dojdzie do poprawy ochrony przed nadmiernym hałasem, wibracjami lub zanieczyszczeniami generowanymi przez transport?</t>
  </si>
  <si>
    <t>8. Obsahuje daný úsek vhodně řešenou doprovodnou výsadbu s příznivým vlivem na snižování dopadů změny klimatu a podporu biodiverzity?</t>
  </si>
  <si>
    <t>8. Czy dany odcinek uwzględnia odpowiednie nasadzenia towarzyszące, mające pozytywne oddziaływanie na ograniczenie skutków zmian klimatu i promowanie bioróżnorodności?</t>
  </si>
  <si>
    <t>9. Plánuje se na daném úseku osetí svahů místně původní druhově pestrou směsí?</t>
  </si>
  <si>
    <t>9. Czy na danym odcinku zaplanowano obsianie skarp mieszanką gatunków lokalnie rodzimych?</t>
  </si>
  <si>
    <t>10. Dojde realizací daného úseku ke zlepšení bezpečnosti silničního provozu?</t>
  </si>
  <si>
    <t>10. Czy w wyniku realizacji danego odcinka dojdzie do poprawy bezpieczeństwa ruchu drogowego?</t>
  </si>
  <si>
    <t>11. Ve kterých regionálních nebo místních dopravních plánech/strategiích (včetně plánů dopravních investic) je daný úsek uveden? Uveďte stručný popis doplněný o odkaz na dokumenty.</t>
  </si>
  <si>
    <t>11. W których regionalnych lub lokalnych planach/strategiach transportowych (łącznie z planami inwestycji transportowych) jest wskazany dany odcinek? Prosimy o krótki opis uzupełniony o odniesienie do dokumentów.</t>
  </si>
  <si>
    <t>12. Se kterými programy snižování znečištění ovzduší a/nebo s programy ochrany ovzduší je projekt v souladu? Uveďte stručný popis doplněný o odkaz na dokumenty, včetně určení příspěvku, jak dané programy naplňuje.</t>
  </si>
  <si>
    <t>12. Z którymi programami redukcji zanieczyszczenia powietrza i/lub programami ochrony powietrza projekt jest zgodny? / Prosimy o krótki opis uzupełniony o odniesienie do dokumentów, wraz z określeniem w jaki sposób projekt wpływa na realizację wskazanych programów.</t>
  </si>
  <si>
    <t xml:space="preserve">4. Přispěje daný úsek významně k většímu využití silniční infrastruktury bezemisní přeshraniční individuální dopravou? </t>
  </si>
  <si>
    <t xml:space="preserve">4. Czy dany odcinek przyczyni się znacząco do zwiększenia wykorzystania infrastruktury drogowej przez transgraniczny indywidualny transport bez emisyjny? </t>
  </si>
  <si>
    <t>Příloha B.4.1 / Załącznik B.4.1</t>
  </si>
  <si>
    <t>CZ</t>
  </si>
  <si>
    <t>PL</t>
  </si>
  <si>
    <t>Příručka pro žadatele, verze 4 / Podręcznik dla wnioskodawcy, wersja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</si>
</sst>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1]_-;\-* #,##0.00\ [$€-1]_-;_-* &quot;-&quot;??\ [$€-1]_-;_-@_-"/>
    <numFmt numFmtId="165" formatCode="#,##0\ [$€-1]"/>
  </numFmts>
  <fonts count="34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0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sz val="9"/>
      <color theme="1"/>
      <name val="Arial Narrow 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i/>
      <sz val="12"/>
      <color rgb="FF0000FF"/>
      <name val="Calibri"/>
      <family val="2"/>
      <charset val="238"/>
      <scheme val="minor"/>
    </font>
    <font>
      <b/>
      <sz val="9"/>
      <color theme="1"/>
      <name val="Arial Narrow "/>
      <family val="2"/>
      <charset val="238"/>
    </font>
    <font>
      <sz val="9"/>
      <color theme="1"/>
      <name val="Arial Narrow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i/>
      <sz val="10"/>
      <color rgb="FFC00000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i/>
      <sz val="10"/>
      <color rgb="FF00B050"/>
      <name val="Arial Narrow"/>
      <family val="2"/>
      <charset val="238"/>
    </font>
    <font>
      <b/>
      <sz val="9"/>
      <color rgb="FF00B050"/>
      <name val="Arial Narrow "/>
      <charset val="238"/>
    </font>
    <font>
      <b/>
      <sz val="9"/>
      <color rgb="FFC00000"/>
      <name val="Arial Narrow "/>
      <charset val="238"/>
    </font>
    <font>
      <sz val="11"/>
      <color rgb="FF00B050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sz val="12"/>
      <color rgb="FFC00000"/>
      <name val="Arial Narrow"/>
      <family val="2"/>
      <charset val="238"/>
    </font>
    <font>
      <b/>
      <sz val="1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1"/>
      <name val="Calibri"/>
      <family val="2"/>
      <charset val="238"/>
      <scheme val="minor"/>
    </font>
    <font>
      <sz val="10"/>
      <color rgb="FFC0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i/>
      <sz val="12"/>
      <color rgb="FFFF000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2"/>
      <color rgb="FF00B050"/>
      <name val="Arial Narrow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BFDB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5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/>
    <xf numFmtId="0" fontId="5" fillId="0" borderId="0" xfId="0" applyFont="1" applyProtection="1"/>
    <xf numFmtId="0" fontId="3" fillId="0" borderId="0" xfId="0" applyFont="1" applyAlignment="1" applyProtection="1">
      <alignment vertical="center" wrapText="1"/>
    </xf>
    <xf numFmtId="3" fontId="5" fillId="2" borderId="0" xfId="0" applyNumberFormat="1" applyFont="1" applyFill="1" applyProtection="1"/>
    <xf numFmtId="49" fontId="5" fillId="0" borderId="0" xfId="0" applyNumberFormat="1" applyFont="1" applyAlignment="1" applyProtection="1">
      <alignment horizontal="right" vertical="center"/>
    </xf>
    <xf numFmtId="3" fontId="5" fillId="0" borderId="0" xfId="0" applyNumberFormat="1" applyFont="1" applyProtection="1"/>
    <xf numFmtId="0" fontId="7" fillId="0" borderId="0" xfId="0" applyFont="1" applyBorder="1" applyAlignment="1" applyProtection="1">
      <alignment vertical="center" wrapText="1"/>
    </xf>
    <xf numFmtId="4" fontId="9" fillId="3" borderId="0" xfId="0" applyNumberFormat="1" applyFont="1" applyFill="1" applyAlignment="1" applyProtection="1">
      <alignment vertical="center"/>
    </xf>
    <xf numFmtId="4" fontId="5" fillId="3" borderId="0" xfId="0" applyNumberFormat="1" applyFont="1" applyFill="1" applyAlignment="1" applyProtection="1">
      <alignment vertical="center"/>
    </xf>
    <xf numFmtId="0" fontId="0" fillId="3" borderId="0" xfId="0" applyFill="1" applyProtection="1"/>
    <xf numFmtId="10" fontId="5" fillId="3" borderId="0" xfId="0" applyNumberFormat="1" applyFont="1" applyFill="1" applyAlignment="1" applyProtection="1">
      <alignment horizontal="right" vertical="center" indent="1"/>
    </xf>
    <xf numFmtId="0" fontId="10" fillId="3" borderId="0" xfId="0" applyFont="1" applyFill="1" applyAlignment="1" applyProtection="1">
      <alignment wrapText="1"/>
    </xf>
    <xf numFmtId="49" fontId="16" fillId="0" borderId="0" xfId="0" applyNumberFormat="1" applyFont="1" applyAlignment="1" applyProtection="1">
      <alignment horizontal="center" vertical="center"/>
    </xf>
    <xf numFmtId="49" fontId="17" fillId="0" borderId="0" xfId="0" applyNumberFormat="1" applyFont="1" applyAlignment="1" applyProtection="1">
      <alignment horizontal="center" vertical="center"/>
    </xf>
    <xf numFmtId="0" fontId="23" fillId="0" borderId="0" xfId="0" applyFont="1" applyProtection="1"/>
    <xf numFmtId="0" fontId="5" fillId="3" borderId="0" xfId="0" applyFont="1" applyFill="1" applyAlignment="1" applyProtection="1">
      <alignment horizontal="center" vertical="center"/>
    </xf>
    <xf numFmtId="4" fontId="5" fillId="3" borderId="0" xfId="0" applyNumberFormat="1" applyFont="1" applyFill="1" applyAlignment="1" applyProtection="1">
      <alignment horizontal="center" vertical="center"/>
    </xf>
    <xf numFmtId="0" fontId="0" fillId="0" borderId="0" xfId="0" applyNumberFormat="1" applyProtection="1"/>
    <xf numFmtId="0" fontId="15" fillId="3" borderId="0" xfId="0" applyFont="1" applyFill="1" applyBorder="1" applyAlignment="1" applyProtection="1"/>
    <xf numFmtId="0" fontId="24" fillId="0" borderId="0" xfId="0" applyFont="1" applyBorder="1" applyAlignment="1" applyProtection="1">
      <alignment vertical="center"/>
    </xf>
    <xf numFmtId="0" fontId="13" fillId="3" borderId="0" xfId="0" applyFont="1" applyFill="1" applyBorder="1" applyAlignment="1" applyProtection="1"/>
    <xf numFmtId="0" fontId="14" fillId="3" borderId="0" xfId="0" applyFont="1" applyFill="1" applyBorder="1" applyAlignment="1" applyProtection="1"/>
    <xf numFmtId="3" fontId="0" fillId="0" borderId="0" xfId="0" applyNumberFormat="1" applyAlignment="1" applyProtection="1">
      <alignment horizontal="right" indent="1"/>
    </xf>
    <xf numFmtId="0" fontId="0" fillId="6" borderId="0" xfId="0" applyFill="1" applyProtection="1">
      <protection locked="0"/>
    </xf>
    <xf numFmtId="0" fontId="2" fillId="6" borderId="0" xfId="0" applyFont="1" applyFill="1" applyBorder="1" applyAlignment="1" applyProtection="1">
      <alignment horizontal="center" vertical="center" wrapText="1"/>
      <protection locked="0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2" fillId="6" borderId="1" xfId="0" applyFont="1" applyFill="1" applyBorder="1" applyAlignment="1" applyProtection="1">
      <alignment horizontal="center"/>
      <protection locked="0"/>
    </xf>
    <xf numFmtId="165" fontId="2" fillId="6" borderId="1" xfId="0" applyNumberFormat="1" applyFont="1" applyFill="1" applyBorder="1" applyAlignment="1" applyProtection="1">
      <alignment horizontal="right" indent="1"/>
    </xf>
    <xf numFmtId="0" fontId="0" fillId="6" borderId="0" xfId="0" applyFill="1" applyAlignment="1" applyProtection="1">
      <alignment horizontal="center"/>
      <protection locked="0"/>
    </xf>
    <xf numFmtId="3" fontId="0" fillId="6" borderId="0" xfId="0" applyNumberFormat="1" applyFill="1" applyAlignment="1" applyProtection="1">
      <alignment horizontal="right" indent="1"/>
    </xf>
    <xf numFmtId="1" fontId="2" fillId="3" borderId="1" xfId="0" applyNumberFormat="1" applyFont="1" applyFill="1" applyBorder="1" applyAlignment="1" applyProtection="1">
      <alignment horizontal="center"/>
      <protection locked="0"/>
    </xf>
    <xf numFmtId="49" fontId="2" fillId="3" borderId="6" xfId="0" applyNumberFormat="1" applyFont="1" applyFill="1" applyBorder="1" applyAlignment="1" applyProtection="1">
      <alignment wrapText="1"/>
      <protection locked="0"/>
    </xf>
    <xf numFmtId="3" fontId="2" fillId="3" borderId="1" xfId="0" applyNumberFormat="1" applyFont="1" applyFill="1" applyBorder="1" applyAlignment="1" applyProtection="1">
      <alignment horizontal="right" indent="1"/>
      <protection locked="0"/>
    </xf>
    <xf numFmtId="4" fontId="2" fillId="3" borderId="1" xfId="0" applyNumberFormat="1" applyFont="1" applyFill="1" applyBorder="1" applyAlignment="1" applyProtection="1">
      <alignment horizontal="right" indent="1"/>
      <protection locked="0"/>
    </xf>
    <xf numFmtId="0" fontId="2" fillId="3" borderId="6" xfId="0" applyFont="1" applyFill="1" applyBorder="1" applyAlignment="1" applyProtection="1">
      <alignment wrapText="1"/>
      <protection locked="0"/>
    </xf>
    <xf numFmtId="49" fontId="2" fillId="3" borderId="1" xfId="0" applyNumberFormat="1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 applyProtection="1">
      <alignment horizontal="center"/>
      <protection locked="0"/>
    </xf>
    <xf numFmtId="0" fontId="0" fillId="6" borderId="0" xfId="0" applyFill="1" applyProtection="1"/>
    <xf numFmtId="0" fontId="11" fillId="6" borderId="0" xfId="0" applyFont="1" applyFill="1" applyBorder="1" applyProtection="1">
      <protection locked="0"/>
    </xf>
    <xf numFmtId="4" fontId="2" fillId="6" borderId="0" xfId="0" applyNumberFormat="1" applyFont="1" applyFill="1" applyAlignment="1" applyProtection="1">
      <alignment horizontal="right" indent="1"/>
    </xf>
    <xf numFmtId="0" fontId="12" fillId="6" borderId="0" xfId="0" applyFont="1" applyFill="1" applyBorder="1" applyProtection="1">
      <protection locked="0"/>
    </xf>
    <xf numFmtId="49" fontId="10" fillId="3" borderId="6" xfId="0" applyNumberFormat="1" applyFont="1" applyFill="1" applyBorder="1" applyAlignment="1" applyProtection="1">
      <alignment wrapText="1"/>
      <protection locked="0"/>
    </xf>
    <xf numFmtId="0" fontId="15" fillId="3" borderId="2" xfId="0" applyFont="1" applyFill="1" applyBorder="1" applyAlignment="1" applyProtection="1">
      <alignment horizontal="left"/>
    </xf>
    <xf numFmtId="0" fontId="15" fillId="3" borderId="3" xfId="0" applyFont="1" applyFill="1" applyBorder="1" applyAlignment="1" applyProtection="1">
      <alignment horizontal="left"/>
    </xf>
    <xf numFmtId="0" fontId="24" fillId="0" borderId="2" xfId="0" applyFont="1" applyBorder="1" applyAlignment="1" applyProtection="1">
      <alignment vertical="center"/>
    </xf>
    <xf numFmtId="0" fontId="24" fillId="0" borderId="3" xfId="0" applyFont="1" applyBorder="1" applyAlignment="1" applyProtection="1">
      <alignment vertical="center"/>
    </xf>
    <xf numFmtId="0" fontId="24" fillId="0" borderId="0" xfId="0" applyFont="1" applyFill="1" applyBorder="1" applyAlignment="1" applyProtection="1">
      <alignment vertical="center"/>
    </xf>
    <xf numFmtId="0" fontId="15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 applyProtection="1"/>
    <xf numFmtId="0" fontId="0" fillId="6" borderId="0" xfId="0" applyFill="1" applyAlignment="1" applyProtection="1">
      <alignment horizontal="left"/>
      <protection locked="0"/>
    </xf>
    <xf numFmtId="0" fontId="0" fillId="8" borderId="0" xfId="0" applyFont="1" applyFill="1" applyBorder="1" applyProtection="1">
      <protection locked="0"/>
    </xf>
    <xf numFmtId="0" fontId="26" fillId="8" borderId="0" xfId="0" applyFont="1" applyFill="1" applyBorder="1" applyAlignment="1" applyProtection="1">
      <alignment vertical="center"/>
      <protection locked="0"/>
    </xf>
    <xf numFmtId="0" fontId="8" fillId="8" borderId="0" xfId="0" applyFont="1" applyFill="1" applyBorder="1" applyAlignment="1" applyProtection="1">
      <alignment horizontal="center" vertical="center"/>
      <protection locked="0"/>
    </xf>
    <xf numFmtId="0" fontId="1" fillId="8" borderId="0" xfId="0" applyFont="1" applyFill="1" applyBorder="1" applyAlignment="1" applyProtection="1">
      <alignment vertical="center"/>
    </xf>
    <xf numFmtId="164" fontId="0" fillId="8" borderId="0" xfId="0" applyNumberFormat="1" applyFont="1" applyFill="1" applyBorder="1" applyAlignment="1" applyProtection="1">
      <alignment horizontal="center" vertical="center" wrapText="1"/>
    </xf>
    <xf numFmtId="0" fontId="0" fillId="8" borderId="0" xfId="0" applyFont="1" applyFill="1" applyBorder="1" applyAlignment="1" applyProtection="1">
      <alignment horizontal="right" vertical="center" wrapText="1"/>
    </xf>
    <xf numFmtId="0" fontId="29" fillId="8" borderId="0" xfId="0" applyFont="1" applyFill="1" applyBorder="1" applyAlignment="1" applyProtection="1">
      <alignment horizontal="left" vertical="center"/>
    </xf>
    <xf numFmtId="0" fontId="31" fillId="8" borderId="0" xfId="0" applyFont="1" applyFill="1" applyBorder="1" applyAlignment="1" applyProtection="1">
      <alignment vertical="center" wrapText="1"/>
      <protection locked="0"/>
    </xf>
    <xf numFmtId="164" fontId="0" fillId="8" borderId="0" xfId="0" applyNumberFormat="1" applyFont="1" applyFill="1" applyBorder="1" applyAlignment="1" applyProtection="1">
      <alignment vertical="center"/>
    </xf>
    <xf numFmtId="0" fontId="32" fillId="8" borderId="0" xfId="0" applyFont="1" applyFill="1" applyBorder="1" applyAlignment="1" applyProtection="1">
      <alignment vertical="center" wrapText="1"/>
    </xf>
    <xf numFmtId="0" fontId="0" fillId="8" borderId="0" xfId="0" applyFont="1" applyFill="1" applyAlignment="1">
      <alignment vertical="center"/>
    </xf>
    <xf numFmtId="0" fontId="0" fillId="8" borderId="0" xfId="0" applyFont="1" applyFill="1" applyBorder="1" applyAlignment="1" applyProtection="1">
      <alignment horizontal="left" vertical="center"/>
      <protection locked="0"/>
    </xf>
    <xf numFmtId="0" fontId="29" fillId="8" borderId="0" xfId="0" applyFont="1" applyFill="1" applyBorder="1" applyProtection="1">
      <protection locked="0"/>
    </xf>
    <xf numFmtId="0" fontId="29" fillId="8" borderId="0" xfId="0" applyFont="1" applyFill="1" applyBorder="1" applyAlignment="1" applyProtection="1">
      <alignment horizontal="left" vertical="center" wrapText="1"/>
      <protection locked="0"/>
    </xf>
    <xf numFmtId="0" fontId="0" fillId="8" borderId="0" xfId="0" applyFont="1" applyFill="1" applyBorder="1" applyAlignment="1" applyProtection="1">
      <alignment horizontal="left" vertical="center"/>
      <protection locked="0"/>
    </xf>
    <xf numFmtId="0" fontId="0" fillId="8" borderId="0" xfId="0" applyFill="1" applyAlignment="1">
      <alignment horizontal="left" vertical="center"/>
    </xf>
    <xf numFmtId="0" fontId="33" fillId="0" borderId="1" xfId="0" applyFont="1" applyFill="1" applyBorder="1" applyAlignment="1" applyProtection="1">
      <alignment horizontal="left" vertical="top" wrapText="1"/>
      <protection locked="0"/>
    </xf>
    <xf numFmtId="0" fontId="0" fillId="0" borderId="1" xfId="0" applyFont="1" applyFill="1" applyBorder="1" applyAlignment="1" applyProtection="1">
      <alignment horizontal="left" vertical="top" wrapText="1"/>
      <protection locked="0"/>
    </xf>
    <xf numFmtId="0" fontId="0" fillId="8" borderId="0" xfId="0" applyFill="1" applyAlignment="1">
      <alignment horizontal="left" vertical="center" wrapText="1"/>
    </xf>
    <xf numFmtId="0" fontId="0" fillId="8" borderId="0" xfId="0" applyFont="1" applyFill="1" applyBorder="1" applyAlignment="1" applyProtection="1">
      <alignment horizontal="left" vertical="center" wrapText="1"/>
      <protection locked="0"/>
    </xf>
    <xf numFmtId="0" fontId="0" fillId="0" borderId="11" xfId="0" applyFont="1" applyFill="1" applyBorder="1" applyAlignment="1" applyProtection="1">
      <alignment horizontal="center" vertical="center"/>
      <protection locked="0"/>
    </xf>
    <xf numFmtId="0" fontId="0" fillId="0" borderId="12" xfId="0" applyFont="1" applyFill="1" applyBorder="1" applyAlignment="1" applyProtection="1">
      <alignment horizontal="center" vertical="center"/>
      <protection locked="0"/>
    </xf>
    <xf numFmtId="0" fontId="0" fillId="0" borderId="6" xfId="0" applyFont="1" applyFill="1" applyBorder="1" applyAlignment="1" applyProtection="1">
      <alignment horizontal="center" vertical="center"/>
      <protection locked="0"/>
    </xf>
    <xf numFmtId="0" fontId="27" fillId="7" borderId="1" xfId="0" applyFont="1" applyFill="1" applyBorder="1" applyAlignment="1" applyProtection="1">
      <alignment horizontal="center" vertical="center"/>
      <protection locked="0"/>
    </xf>
    <xf numFmtId="0" fontId="0" fillId="0" borderId="11" xfId="0" applyFont="1" applyFill="1" applyBorder="1" applyAlignment="1" applyProtection="1">
      <alignment horizontal="left" vertical="center"/>
      <protection locked="0"/>
    </xf>
    <xf numFmtId="0" fontId="0" fillId="0" borderId="12" xfId="0" applyFont="1" applyFill="1" applyBorder="1" applyAlignment="1" applyProtection="1">
      <alignment horizontal="left" vertical="center"/>
      <protection locked="0"/>
    </xf>
    <xf numFmtId="0" fontId="0" fillId="0" borderId="6" xfId="0" applyFont="1" applyFill="1" applyBorder="1" applyAlignment="1" applyProtection="1">
      <alignment horizontal="left" vertical="center"/>
      <protection locked="0"/>
    </xf>
    <xf numFmtId="0" fontId="29" fillId="8" borderId="0" xfId="0" applyFont="1" applyFill="1" applyBorder="1" applyAlignment="1" applyProtection="1">
      <alignment horizontal="left" vertical="center" wrapText="1"/>
      <protection locked="0"/>
    </xf>
    <xf numFmtId="0" fontId="33" fillId="0" borderId="1" xfId="0" applyFont="1" applyFill="1" applyBorder="1" applyAlignment="1" applyProtection="1">
      <alignment horizontal="left" vertical="center"/>
      <protection locked="0"/>
    </xf>
    <xf numFmtId="0" fontId="0" fillId="0" borderId="1" xfId="0" applyFont="1" applyFill="1" applyBorder="1" applyAlignment="1" applyProtection="1">
      <alignment horizontal="left" vertical="center"/>
      <protection locked="0"/>
    </xf>
    <xf numFmtId="0" fontId="0" fillId="0" borderId="1" xfId="0" applyFont="1" applyFill="1" applyBorder="1" applyAlignment="1" applyProtection="1">
      <alignment horizontal="center" vertical="center"/>
      <protection locked="0"/>
    </xf>
    <xf numFmtId="0" fontId="33" fillId="0" borderId="11" xfId="0" applyFont="1" applyFill="1" applyBorder="1" applyAlignment="1" applyProtection="1">
      <alignment horizontal="left" vertical="top" wrapText="1"/>
      <protection locked="0"/>
    </xf>
    <xf numFmtId="0" fontId="0" fillId="0" borderId="12" xfId="0" applyFont="1" applyFill="1" applyBorder="1" applyAlignment="1" applyProtection="1">
      <alignment horizontal="left" vertical="top" wrapText="1"/>
      <protection locked="0"/>
    </xf>
    <xf numFmtId="0" fontId="0" fillId="0" borderId="6" xfId="0" applyFont="1" applyFill="1" applyBorder="1" applyAlignment="1" applyProtection="1">
      <alignment horizontal="left" vertical="top" wrapText="1"/>
      <protection locked="0"/>
    </xf>
    <xf numFmtId="0" fontId="0" fillId="0" borderId="8" xfId="0" applyFont="1" applyFill="1" applyBorder="1" applyAlignment="1" applyProtection="1">
      <alignment horizontal="center" vertical="center"/>
      <protection locked="0"/>
    </xf>
    <xf numFmtId="0" fontId="0" fillId="0" borderId="4" xfId="0" applyFont="1" applyFill="1" applyBorder="1" applyAlignment="1" applyProtection="1">
      <alignment horizontal="center" vertical="center"/>
      <protection locked="0"/>
    </xf>
    <xf numFmtId="0" fontId="0" fillId="0" borderId="9" xfId="0" applyFont="1" applyFill="1" applyBorder="1" applyAlignment="1" applyProtection="1">
      <alignment horizontal="center" vertical="center"/>
      <protection locked="0"/>
    </xf>
    <xf numFmtId="0" fontId="0" fillId="0" borderId="5" xfId="0" applyFont="1" applyFill="1" applyBorder="1" applyAlignment="1" applyProtection="1">
      <alignment horizontal="center" vertical="center"/>
      <protection locked="0"/>
    </xf>
    <xf numFmtId="0" fontId="0" fillId="0" borderId="10" xfId="0" applyFont="1" applyFill="1" applyBorder="1" applyAlignment="1" applyProtection="1">
      <alignment horizontal="center" vertical="center"/>
      <protection locked="0"/>
    </xf>
    <xf numFmtId="0" fontId="0" fillId="0" borderId="7" xfId="0" applyFont="1" applyFill="1" applyBorder="1" applyAlignment="1" applyProtection="1">
      <alignment horizontal="center" vertical="center"/>
      <protection locked="0"/>
    </xf>
    <xf numFmtId="0" fontId="30" fillId="8" borderId="1" xfId="0" applyFont="1" applyFill="1" applyBorder="1" applyAlignment="1" applyProtection="1">
      <alignment horizontal="center" wrapText="1"/>
      <protection locked="0"/>
    </xf>
    <xf numFmtId="0" fontId="30" fillId="8" borderId="1" xfId="0" applyFont="1" applyFill="1" applyBorder="1" applyAlignment="1" applyProtection="1">
      <alignment horizontal="center" vertical="center" wrapText="1"/>
      <protection locked="0"/>
    </xf>
    <xf numFmtId="0" fontId="30" fillId="0" borderId="11" xfId="0" applyFont="1" applyFill="1" applyBorder="1" applyAlignment="1" applyProtection="1">
      <alignment horizontal="center" vertical="center" wrapText="1"/>
    </xf>
    <xf numFmtId="0" fontId="30" fillId="0" borderId="12" xfId="0" applyFont="1" applyFill="1" applyBorder="1" applyAlignment="1" applyProtection="1">
      <alignment horizontal="center" vertical="center" wrapText="1"/>
    </xf>
    <xf numFmtId="0" fontId="30" fillId="0" borderId="6" xfId="0" applyFont="1" applyFill="1" applyBorder="1" applyAlignment="1" applyProtection="1">
      <alignment horizontal="center" vertical="center" wrapText="1"/>
    </xf>
    <xf numFmtId="0" fontId="30" fillId="8" borderId="11" xfId="0" applyFont="1" applyFill="1" applyBorder="1" applyAlignment="1" applyProtection="1">
      <alignment horizontal="center" vertical="center" wrapText="1"/>
    </xf>
    <xf numFmtId="0" fontId="30" fillId="8" borderId="12" xfId="0" applyFont="1" applyFill="1" applyBorder="1" applyAlignment="1" applyProtection="1">
      <alignment horizontal="center" vertical="center" wrapText="1"/>
    </xf>
    <xf numFmtId="0" fontId="30" fillId="8" borderId="6" xfId="0" applyFont="1" applyFill="1" applyBorder="1" applyAlignment="1" applyProtection="1">
      <alignment horizontal="center" vertical="center" wrapText="1"/>
    </xf>
    <xf numFmtId="0" fontId="30" fillId="8" borderId="2" xfId="0" applyFont="1" applyFill="1" applyBorder="1" applyAlignment="1" applyProtection="1">
      <alignment horizontal="center" vertical="center" wrapText="1"/>
    </xf>
    <xf numFmtId="0" fontId="30" fillId="8" borderId="3" xfId="0" applyFont="1" applyFill="1" applyBorder="1" applyAlignment="1" applyProtection="1">
      <alignment horizontal="center" vertical="center" wrapText="1"/>
    </xf>
    <xf numFmtId="0" fontId="29" fillId="8" borderId="0" xfId="0" applyFont="1" applyFill="1" applyBorder="1" applyAlignment="1" applyProtection="1">
      <alignment horizontal="center"/>
      <protection locked="0"/>
    </xf>
    <xf numFmtId="0" fontId="23" fillId="8" borderId="0" xfId="0" applyFont="1" applyFill="1" applyBorder="1" applyAlignment="1" applyProtection="1">
      <alignment horizontal="left" vertical="center" wrapText="1"/>
    </xf>
    <xf numFmtId="0" fontId="21" fillId="8" borderId="0" xfId="0" applyFont="1" applyFill="1" applyBorder="1" applyAlignment="1" applyProtection="1">
      <alignment horizontal="left" vertical="center"/>
    </xf>
    <xf numFmtId="0" fontId="27" fillId="7" borderId="11" xfId="0" applyFont="1" applyFill="1" applyBorder="1" applyAlignment="1" applyProtection="1">
      <alignment horizontal="center" vertical="center" wrapText="1"/>
    </xf>
    <xf numFmtId="0" fontId="27" fillId="7" borderId="12" xfId="0" applyFont="1" applyFill="1" applyBorder="1" applyAlignment="1" applyProtection="1">
      <alignment horizontal="center" vertical="center" wrapText="1"/>
    </xf>
    <xf numFmtId="0" fontId="27" fillId="7" borderId="6" xfId="0" applyFont="1" applyFill="1" applyBorder="1" applyAlignment="1" applyProtection="1">
      <alignment horizontal="center" vertical="center" wrapText="1"/>
    </xf>
    <xf numFmtId="16" fontId="3" fillId="6" borderId="2" xfId="0" applyNumberFormat="1" applyFont="1" applyFill="1" applyBorder="1" applyAlignment="1" applyProtection="1">
      <alignment horizontal="center" vertical="center"/>
      <protection locked="0"/>
    </xf>
    <xf numFmtId="16" fontId="3" fillId="6" borderId="3" xfId="0" applyNumberFormat="1" applyFont="1" applyFill="1" applyBorder="1" applyAlignment="1" applyProtection="1">
      <alignment horizontal="center" vertical="center"/>
      <protection locked="0"/>
    </xf>
    <xf numFmtId="3" fontId="18" fillId="4" borderId="2" xfId="0" applyNumberFormat="1" applyFont="1" applyFill="1" applyBorder="1" applyAlignment="1" applyProtection="1">
      <alignment horizontal="center"/>
    </xf>
    <xf numFmtId="3" fontId="18" fillId="4" borderId="3" xfId="0" applyNumberFormat="1" applyFont="1" applyFill="1" applyBorder="1" applyAlignment="1" applyProtection="1">
      <alignment horizontal="center"/>
    </xf>
    <xf numFmtId="0" fontId="19" fillId="5" borderId="2" xfId="0" applyFont="1" applyFill="1" applyBorder="1" applyAlignment="1" applyProtection="1">
      <alignment horizontal="center"/>
      <protection locked="0"/>
    </xf>
    <xf numFmtId="0" fontId="19" fillId="5" borderId="3" xfId="0" applyFont="1" applyFill="1" applyBorder="1" applyAlignment="1" applyProtection="1">
      <alignment horizontal="center"/>
      <protection locked="0"/>
    </xf>
    <xf numFmtId="3" fontId="19" fillId="5" borderId="2" xfId="0" applyNumberFormat="1" applyFont="1" applyFill="1" applyBorder="1" applyAlignment="1" applyProtection="1">
      <alignment horizontal="center"/>
    </xf>
    <xf numFmtId="3" fontId="19" fillId="5" borderId="3" xfId="0" applyNumberFormat="1" applyFont="1" applyFill="1" applyBorder="1" applyAlignment="1" applyProtection="1">
      <alignment horizontal="center"/>
    </xf>
    <xf numFmtId="0" fontId="3" fillId="6" borderId="2" xfId="0" applyFont="1" applyFill="1" applyBorder="1" applyAlignment="1" applyProtection="1">
      <alignment horizontal="center" vertical="center"/>
      <protection locked="0"/>
    </xf>
    <xf numFmtId="0" fontId="3" fillId="6" borderId="3" xfId="0" applyFont="1" applyFill="1" applyBorder="1" applyAlignment="1" applyProtection="1">
      <alignment horizontal="center" vertical="center"/>
      <protection locked="0"/>
    </xf>
    <xf numFmtId="0" fontId="20" fillId="5" borderId="8" xfId="0" applyNumberFormat="1" applyFont="1" applyFill="1" applyBorder="1" applyAlignment="1" applyProtection="1">
      <alignment horizontal="left" vertical="center" wrapText="1"/>
      <protection locked="0"/>
    </xf>
    <xf numFmtId="0" fontId="20" fillId="5" borderId="10" xfId="0" applyNumberFormat="1" applyFont="1" applyFill="1" applyBorder="1" applyAlignment="1" applyProtection="1">
      <alignment horizontal="left" vertical="center" wrapText="1"/>
      <protection locked="0"/>
    </xf>
    <xf numFmtId="0" fontId="20" fillId="5" borderId="4" xfId="0" applyNumberFormat="1" applyFont="1" applyFill="1" applyBorder="1" applyAlignment="1" applyProtection="1">
      <alignment horizontal="left" vertical="center" wrapText="1"/>
      <protection locked="0"/>
    </xf>
    <xf numFmtId="0" fontId="20" fillId="5" borderId="9" xfId="0" applyFont="1" applyFill="1" applyBorder="1" applyAlignment="1" applyProtection="1">
      <alignment horizontal="left"/>
      <protection locked="0"/>
    </xf>
    <xf numFmtId="0" fontId="20" fillId="5" borderId="7" xfId="0" applyFont="1" applyFill="1" applyBorder="1" applyAlignment="1" applyProtection="1">
      <alignment horizontal="left"/>
      <protection locked="0"/>
    </xf>
    <xf numFmtId="0" fontId="20" fillId="5" borderId="5" xfId="0" applyFont="1" applyFill="1" applyBorder="1" applyAlignment="1" applyProtection="1">
      <alignment horizontal="left"/>
      <protection locked="0"/>
    </xf>
    <xf numFmtId="0" fontId="18" fillId="4" borderId="2" xfId="0" applyFont="1" applyFill="1" applyBorder="1" applyAlignment="1" applyProtection="1">
      <alignment horizontal="center"/>
      <protection locked="0"/>
    </xf>
    <xf numFmtId="0" fontId="18" fillId="4" borderId="3" xfId="0" applyFont="1" applyFill="1" applyBorder="1" applyAlignment="1" applyProtection="1">
      <alignment horizontal="center"/>
      <protection locked="0"/>
    </xf>
    <xf numFmtId="0" fontId="28" fillId="4" borderId="8" xfId="0" applyFont="1" applyFill="1" applyBorder="1" applyAlignment="1" applyProtection="1">
      <alignment horizontal="left"/>
      <protection locked="0"/>
    </xf>
    <xf numFmtId="0" fontId="28" fillId="4" borderId="10" xfId="0" applyFont="1" applyFill="1" applyBorder="1" applyAlignment="1" applyProtection="1">
      <alignment horizontal="left"/>
      <protection locked="0"/>
    </xf>
    <xf numFmtId="0" fontId="28" fillId="4" borderId="4" xfId="0" applyFont="1" applyFill="1" applyBorder="1" applyAlignment="1" applyProtection="1">
      <alignment horizontal="left"/>
      <protection locked="0"/>
    </xf>
    <xf numFmtId="0" fontId="28" fillId="4" borderId="9" xfId="0" applyFont="1" applyFill="1" applyBorder="1" applyAlignment="1" applyProtection="1">
      <alignment horizontal="left"/>
      <protection locked="0"/>
    </xf>
    <xf numFmtId="0" fontId="28" fillId="4" borderId="7" xfId="0" applyFont="1" applyFill="1" applyBorder="1" applyAlignment="1" applyProtection="1">
      <alignment horizontal="left"/>
      <protection locked="0"/>
    </xf>
    <xf numFmtId="0" fontId="28" fillId="4" borderId="5" xfId="0" applyFont="1" applyFill="1" applyBorder="1" applyAlignment="1" applyProtection="1">
      <alignment horizontal="left"/>
      <protection locked="0"/>
    </xf>
    <xf numFmtId="4" fontId="2" fillId="6" borderId="2" xfId="0" applyNumberFormat="1" applyFont="1" applyFill="1" applyBorder="1" applyAlignment="1" applyProtection="1">
      <alignment horizontal="center"/>
    </xf>
    <xf numFmtId="4" fontId="2" fillId="6" borderId="3" xfId="0" applyNumberFormat="1" applyFont="1" applyFill="1" applyBorder="1" applyAlignment="1" applyProtection="1">
      <alignment horizontal="center"/>
    </xf>
    <xf numFmtId="0" fontId="15" fillId="6" borderId="9" xfId="0" applyFont="1" applyFill="1" applyBorder="1" applyAlignment="1" applyProtection="1">
      <alignment horizontal="left" wrapText="1"/>
    </xf>
    <xf numFmtId="0" fontId="15" fillId="6" borderId="7" xfId="0" applyFont="1" applyFill="1" applyBorder="1" applyAlignment="1" applyProtection="1">
      <alignment horizontal="left" wrapText="1"/>
    </xf>
    <xf numFmtId="0" fontId="15" fillId="6" borderId="5" xfId="0" applyFont="1" applyFill="1" applyBorder="1" applyAlignment="1" applyProtection="1">
      <alignment horizontal="left" wrapText="1"/>
    </xf>
    <xf numFmtId="0" fontId="24" fillId="6" borderId="9" xfId="0" applyFont="1" applyFill="1" applyBorder="1" applyAlignment="1" applyProtection="1">
      <alignment vertical="center" wrapText="1"/>
    </xf>
    <xf numFmtId="0" fontId="24" fillId="6" borderId="7" xfId="0" applyFont="1" applyFill="1" applyBorder="1" applyAlignment="1" applyProtection="1">
      <alignment vertical="center" wrapText="1"/>
    </xf>
    <xf numFmtId="0" fontId="24" fillId="6" borderId="5" xfId="0" applyFont="1" applyFill="1" applyBorder="1" applyAlignment="1" applyProtection="1">
      <alignment vertical="center" wrapText="1"/>
    </xf>
    <xf numFmtId="0" fontId="24" fillId="6" borderId="8" xfId="0" applyFont="1" applyFill="1" applyBorder="1" applyAlignment="1" applyProtection="1">
      <alignment vertical="center" wrapText="1"/>
    </xf>
    <xf numFmtId="0" fontId="24" fillId="6" borderId="10" xfId="0" applyFont="1" applyFill="1" applyBorder="1" applyAlignment="1" applyProtection="1">
      <alignment vertical="center" wrapText="1"/>
    </xf>
    <xf numFmtId="0" fontId="24" fillId="6" borderId="4" xfId="0" applyFont="1" applyFill="1" applyBorder="1" applyAlignment="1" applyProtection="1">
      <alignment vertical="center" wrapText="1"/>
    </xf>
    <xf numFmtId="0" fontId="15" fillId="6" borderId="8" xfId="0" applyFont="1" applyFill="1" applyBorder="1" applyAlignment="1" applyProtection="1">
      <alignment horizontal="left" wrapText="1"/>
    </xf>
    <xf numFmtId="0" fontId="15" fillId="6" borderId="10" xfId="0" applyFont="1" applyFill="1" applyBorder="1" applyAlignment="1" applyProtection="1">
      <alignment horizontal="left" wrapText="1"/>
    </xf>
    <xf numFmtId="0" fontId="15" fillId="6" borderId="4" xfId="0" applyFont="1" applyFill="1" applyBorder="1" applyAlignment="1" applyProtection="1">
      <alignment horizontal="left" wrapText="1"/>
    </xf>
    <xf numFmtId="3" fontId="5" fillId="3" borderId="0" xfId="0" applyNumberFormat="1" applyFont="1" applyFill="1" applyAlignment="1" applyProtection="1">
      <alignment horizontal="center" vertical="center"/>
    </xf>
    <xf numFmtId="0" fontId="5" fillId="3" borderId="0" xfId="0" applyFont="1" applyFill="1" applyAlignment="1" applyProtection="1">
      <alignment horizontal="center" vertical="center"/>
    </xf>
    <xf numFmtId="4" fontId="5" fillId="3" borderId="0" xfId="0" applyNumberFormat="1" applyFont="1" applyFill="1" applyAlignment="1" applyProtection="1">
      <alignment horizontal="center" vertical="center"/>
    </xf>
    <xf numFmtId="0" fontId="2" fillId="6" borderId="1" xfId="0" applyFont="1" applyFill="1" applyBorder="1" applyAlignment="1" applyProtection="1">
      <alignment horizontal="center" vertical="center"/>
      <protection locked="0"/>
    </xf>
    <xf numFmtId="0" fontId="2" fillId="6" borderId="2" xfId="0" applyFont="1" applyFill="1" applyBorder="1" applyAlignment="1" applyProtection="1">
      <alignment horizontal="center" vertical="center" wrapText="1"/>
      <protection locked="0"/>
    </xf>
    <xf numFmtId="0" fontId="2" fillId="6" borderId="3" xfId="0" applyFont="1" applyFill="1" applyBorder="1" applyAlignment="1" applyProtection="1">
      <alignment horizontal="center" vertical="center" wrapText="1"/>
      <protection locked="0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2" fillId="6" borderId="4" xfId="0" applyFont="1" applyFill="1" applyBorder="1" applyAlignment="1" applyProtection="1">
      <alignment horizontal="center" vertical="center" wrapText="1"/>
      <protection locked="0"/>
    </xf>
    <xf numFmtId="0" fontId="2" fillId="6" borderId="5" xfId="0" applyFont="1" applyFill="1" applyBorder="1" applyAlignment="1" applyProtection="1">
      <alignment horizontal="center" vertical="center" wrapText="1"/>
      <protection locked="0"/>
    </xf>
    <xf numFmtId="3" fontId="2" fillId="6" borderId="2" xfId="0" applyNumberFormat="1" applyFont="1" applyFill="1" applyBorder="1" applyAlignment="1" applyProtection="1">
      <alignment horizontal="center" vertical="center" wrapText="1"/>
    </xf>
    <xf numFmtId="3" fontId="2" fillId="6" borderId="3" xfId="0" applyNumberFormat="1" applyFont="1" applyFill="1" applyBorder="1" applyAlignment="1" applyProtection="1">
      <alignment horizontal="center" vertical="center" wrapText="1"/>
    </xf>
    <xf numFmtId="4" fontId="6" fillId="6" borderId="0" xfId="0" applyNumberFormat="1" applyFont="1" applyFill="1" applyBorder="1" applyAlignment="1" applyProtection="1">
      <alignment horizontal="center" vertical="center"/>
    </xf>
    <xf numFmtId="4" fontId="6" fillId="6" borderId="7" xfId="0" applyNumberFormat="1" applyFont="1" applyFill="1" applyBorder="1" applyAlignment="1" applyProtection="1">
      <alignment horizontal="center" vertical="center"/>
    </xf>
    <xf numFmtId="0" fontId="22" fillId="6" borderId="0" xfId="0" applyFont="1" applyFill="1" applyBorder="1" applyAlignment="1" applyProtection="1">
      <alignment horizontal="center" vertical="center"/>
      <protection locked="0"/>
    </xf>
    <xf numFmtId="0" fontId="22" fillId="6" borderId="7" xfId="0" applyFont="1" applyFill="1" applyBorder="1" applyAlignment="1" applyProtection="1">
      <alignment horizontal="center" vertical="center"/>
      <protection locked="0"/>
    </xf>
    <xf numFmtId="16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BFDB5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13</xdr:row>
          <xdr:rowOff>9525</xdr:rowOff>
        </xdr:from>
        <xdr:to>
          <xdr:col>8</xdr:col>
          <xdr:colOff>161925</xdr:colOff>
          <xdr:row>14</xdr:row>
          <xdr:rowOff>0</xdr:rowOff>
        </xdr:to>
        <xdr:sp macro="" textlink="">
          <xdr:nvSpPr>
            <xdr:cNvPr id="26628" name="Check Box 4" hidden="1">
              <a:extLst>
                <a:ext uri="{63B3BB69-23CF-44E3-9099-C40C66FF867C}">
                  <a14:compatExt spid="_x0000_s26628"/>
                </a:ext>
                <a:ext uri="{FF2B5EF4-FFF2-40B4-BE49-F238E27FC236}">
                  <a16:creationId xmlns:a16="http://schemas.microsoft.com/office/drawing/2014/main" id="{00000000-0008-0000-0000-000004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190500</xdr:colOff>
          <xdr:row>13</xdr:row>
          <xdr:rowOff>9525</xdr:rowOff>
        </xdr:from>
        <xdr:to>
          <xdr:col>13</xdr:col>
          <xdr:colOff>171450</xdr:colOff>
          <xdr:row>14</xdr:row>
          <xdr:rowOff>0</xdr:rowOff>
        </xdr:to>
        <xdr:sp macro="" textlink="">
          <xdr:nvSpPr>
            <xdr:cNvPr id="26629" name="Check Box 5" hidden="1">
              <a:extLst>
                <a:ext uri="{63B3BB69-23CF-44E3-9099-C40C66FF867C}">
                  <a14:compatExt spid="_x0000_s26629"/>
                </a:ext>
                <a:ext uri="{FF2B5EF4-FFF2-40B4-BE49-F238E27FC236}">
                  <a16:creationId xmlns:a16="http://schemas.microsoft.com/office/drawing/2014/main" id="{00000000-0008-0000-0000-000005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14</xdr:row>
          <xdr:rowOff>9525</xdr:rowOff>
        </xdr:from>
        <xdr:to>
          <xdr:col>8</xdr:col>
          <xdr:colOff>171450</xdr:colOff>
          <xdr:row>15</xdr:row>
          <xdr:rowOff>0</xdr:rowOff>
        </xdr:to>
        <xdr:sp macro="" textlink="">
          <xdr:nvSpPr>
            <xdr:cNvPr id="26630" name="Check Box 6" hidden="1">
              <a:extLst>
                <a:ext uri="{63B3BB69-23CF-44E3-9099-C40C66FF867C}">
                  <a14:compatExt spid="_x0000_s26630"/>
                </a:ext>
                <a:ext uri="{FF2B5EF4-FFF2-40B4-BE49-F238E27FC236}">
                  <a16:creationId xmlns:a16="http://schemas.microsoft.com/office/drawing/2014/main" id="{00000000-0008-0000-0000-000006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200025</xdr:colOff>
          <xdr:row>14</xdr:row>
          <xdr:rowOff>0</xdr:rowOff>
        </xdr:from>
        <xdr:to>
          <xdr:col>13</xdr:col>
          <xdr:colOff>180975</xdr:colOff>
          <xdr:row>14</xdr:row>
          <xdr:rowOff>219075</xdr:rowOff>
        </xdr:to>
        <xdr:sp macro="" textlink="">
          <xdr:nvSpPr>
            <xdr:cNvPr id="26631" name="Check Box 7" hidden="1">
              <a:extLst>
                <a:ext uri="{63B3BB69-23CF-44E3-9099-C40C66FF867C}">
                  <a14:compatExt spid="_x0000_s26631"/>
                </a:ext>
                <a:ext uri="{FF2B5EF4-FFF2-40B4-BE49-F238E27FC236}">
                  <a16:creationId xmlns:a16="http://schemas.microsoft.com/office/drawing/2014/main" id="{00000000-0008-0000-0000-000007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114300</xdr:colOff>
          <xdr:row>16</xdr:row>
          <xdr:rowOff>9525</xdr:rowOff>
        </xdr:from>
        <xdr:to>
          <xdr:col>6</xdr:col>
          <xdr:colOff>95250</xdr:colOff>
          <xdr:row>16</xdr:row>
          <xdr:rowOff>228600</xdr:rowOff>
        </xdr:to>
        <xdr:sp macro="" textlink="">
          <xdr:nvSpPr>
            <xdr:cNvPr id="26632" name="Check Box 8" hidden="1">
              <a:extLst>
                <a:ext uri="{63B3BB69-23CF-44E3-9099-C40C66FF867C}">
                  <a14:compatExt spid="_x0000_s26632"/>
                </a:ext>
                <a:ext uri="{FF2B5EF4-FFF2-40B4-BE49-F238E27FC236}">
                  <a16:creationId xmlns:a16="http://schemas.microsoft.com/office/drawing/2014/main" id="{00000000-0008-0000-0000-000008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95250</xdr:colOff>
          <xdr:row>16</xdr:row>
          <xdr:rowOff>9525</xdr:rowOff>
        </xdr:from>
        <xdr:to>
          <xdr:col>11</xdr:col>
          <xdr:colOff>76200</xdr:colOff>
          <xdr:row>16</xdr:row>
          <xdr:rowOff>228600</xdr:rowOff>
        </xdr:to>
        <xdr:sp macro="" textlink="">
          <xdr:nvSpPr>
            <xdr:cNvPr id="26633" name="Check Box 9" hidden="1">
              <a:extLst>
                <a:ext uri="{63B3BB69-23CF-44E3-9099-C40C66FF867C}">
                  <a14:compatExt spid="_x0000_s26633"/>
                </a:ext>
                <a:ext uri="{FF2B5EF4-FFF2-40B4-BE49-F238E27FC236}">
                  <a16:creationId xmlns:a16="http://schemas.microsoft.com/office/drawing/2014/main" id="{00000000-0008-0000-0000-000009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17</xdr:row>
          <xdr:rowOff>66675</xdr:rowOff>
        </xdr:from>
        <xdr:to>
          <xdr:col>8</xdr:col>
          <xdr:colOff>180975</xdr:colOff>
          <xdr:row>17</xdr:row>
          <xdr:rowOff>285750</xdr:rowOff>
        </xdr:to>
        <xdr:sp macro="" textlink="">
          <xdr:nvSpPr>
            <xdr:cNvPr id="26634" name="Check Box 10" hidden="1">
              <a:extLst>
                <a:ext uri="{63B3BB69-23CF-44E3-9099-C40C66FF867C}">
                  <a14:compatExt spid="_x0000_s26634"/>
                </a:ext>
                <a:ext uri="{FF2B5EF4-FFF2-40B4-BE49-F238E27FC236}">
                  <a16:creationId xmlns:a16="http://schemas.microsoft.com/office/drawing/2014/main" id="{00000000-0008-0000-0000-00000A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209550</xdr:colOff>
          <xdr:row>17</xdr:row>
          <xdr:rowOff>66675</xdr:rowOff>
        </xdr:from>
        <xdr:to>
          <xdr:col>13</xdr:col>
          <xdr:colOff>190500</xdr:colOff>
          <xdr:row>17</xdr:row>
          <xdr:rowOff>285750</xdr:rowOff>
        </xdr:to>
        <xdr:sp macro="" textlink="">
          <xdr:nvSpPr>
            <xdr:cNvPr id="26635" name="Check Box 11" hidden="1">
              <a:extLst>
                <a:ext uri="{63B3BB69-23CF-44E3-9099-C40C66FF867C}">
                  <a14:compatExt spid="_x0000_s26635"/>
                </a:ext>
                <a:ext uri="{FF2B5EF4-FFF2-40B4-BE49-F238E27FC236}">
                  <a16:creationId xmlns:a16="http://schemas.microsoft.com/office/drawing/2014/main" id="{00000000-0008-0000-0000-00000B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123825</xdr:colOff>
          <xdr:row>18</xdr:row>
          <xdr:rowOff>123825</xdr:rowOff>
        </xdr:from>
        <xdr:to>
          <xdr:col>6</xdr:col>
          <xdr:colOff>104775</xdr:colOff>
          <xdr:row>18</xdr:row>
          <xdr:rowOff>342900</xdr:rowOff>
        </xdr:to>
        <xdr:sp macro="" textlink="">
          <xdr:nvSpPr>
            <xdr:cNvPr id="26636" name="Check Box 12" hidden="1">
              <a:extLst>
                <a:ext uri="{63B3BB69-23CF-44E3-9099-C40C66FF867C}">
                  <a14:compatExt spid="_x0000_s26636"/>
                </a:ext>
                <a:ext uri="{FF2B5EF4-FFF2-40B4-BE49-F238E27FC236}">
                  <a16:creationId xmlns:a16="http://schemas.microsoft.com/office/drawing/2014/main" id="{00000000-0008-0000-0000-00000C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104775</xdr:colOff>
          <xdr:row>18</xdr:row>
          <xdr:rowOff>123825</xdr:rowOff>
        </xdr:from>
        <xdr:to>
          <xdr:col>11</xdr:col>
          <xdr:colOff>85725</xdr:colOff>
          <xdr:row>18</xdr:row>
          <xdr:rowOff>342900</xdr:rowOff>
        </xdr:to>
        <xdr:sp macro="" textlink="">
          <xdr:nvSpPr>
            <xdr:cNvPr id="26638" name="Check Box 14" hidden="1">
              <a:extLst>
                <a:ext uri="{63B3BB69-23CF-44E3-9099-C40C66FF867C}">
                  <a14:compatExt spid="_x0000_s26638"/>
                </a:ext>
                <a:ext uri="{FF2B5EF4-FFF2-40B4-BE49-F238E27FC236}">
                  <a16:creationId xmlns:a16="http://schemas.microsoft.com/office/drawing/2014/main" id="{00000000-0008-0000-0000-00000E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123825</xdr:colOff>
          <xdr:row>19</xdr:row>
          <xdr:rowOff>123825</xdr:rowOff>
        </xdr:from>
        <xdr:to>
          <xdr:col>6</xdr:col>
          <xdr:colOff>104775</xdr:colOff>
          <xdr:row>19</xdr:row>
          <xdr:rowOff>342900</xdr:rowOff>
        </xdr:to>
        <xdr:sp macro="" textlink="">
          <xdr:nvSpPr>
            <xdr:cNvPr id="26639" name="Check Box 15" hidden="1">
              <a:extLst>
                <a:ext uri="{63B3BB69-23CF-44E3-9099-C40C66FF867C}">
                  <a14:compatExt spid="_x0000_s26639"/>
                </a:ext>
                <a:ext uri="{FF2B5EF4-FFF2-40B4-BE49-F238E27FC236}">
                  <a16:creationId xmlns:a16="http://schemas.microsoft.com/office/drawing/2014/main" id="{00000000-0008-0000-0000-00000F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104775</xdr:colOff>
          <xdr:row>19</xdr:row>
          <xdr:rowOff>123825</xdr:rowOff>
        </xdr:from>
        <xdr:to>
          <xdr:col>11</xdr:col>
          <xdr:colOff>85725</xdr:colOff>
          <xdr:row>19</xdr:row>
          <xdr:rowOff>342900</xdr:rowOff>
        </xdr:to>
        <xdr:sp macro="" textlink="">
          <xdr:nvSpPr>
            <xdr:cNvPr id="26640" name="Check Box 16" hidden="1">
              <a:extLst>
                <a:ext uri="{63B3BB69-23CF-44E3-9099-C40C66FF867C}">
                  <a14:compatExt spid="_x0000_s26640"/>
                </a:ext>
                <a:ext uri="{FF2B5EF4-FFF2-40B4-BE49-F238E27FC236}">
                  <a16:creationId xmlns:a16="http://schemas.microsoft.com/office/drawing/2014/main" id="{00000000-0008-0000-0000-000010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20</xdr:row>
          <xdr:rowOff>257175</xdr:rowOff>
        </xdr:from>
        <xdr:to>
          <xdr:col>8</xdr:col>
          <xdr:colOff>180975</xdr:colOff>
          <xdr:row>20</xdr:row>
          <xdr:rowOff>476250</xdr:rowOff>
        </xdr:to>
        <xdr:sp macro="" textlink="">
          <xdr:nvSpPr>
            <xdr:cNvPr id="26641" name="Check Box 17" hidden="1">
              <a:extLst>
                <a:ext uri="{63B3BB69-23CF-44E3-9099-C40C66FF867C}">
                  <a14:compatExt spid="_x0000_s26641"/>
                </a:ext>
                <a:ext uri="{FF2B5EF4-FFF2-40B4-BE49-F238E27FC236}">
                  <a16:creationId xmlns:a16="http://schemas.microsoft.com/office/drawing/2014/main" id="{00000000-0008-0000-0000-00001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209550</xdr:colOff>
          <xdr:row>20</xdr:row>
          <xdr:rowOff>257175</xdr:rowOff>
        </xdr:from>
        <xdr:to>
          <xdr:col>13</xdr:col>
          <xdr:colOff>190500</xdr:colOff>
          <xdr:row>20</xdr:row>
          <xdr:rowOff>476250</xdr:rowOff>
        </xdr:to>
        <xdr:sp macro="" textlink="">
          <xdr:nvSpPr>
            <xdr:cNvPr id="26642" name="Check Box 18" hidden="1">
              <a:extLst>
                <a:ext uri="{63B3BB69-23CF-44E3-9099-C40C66FF867C}">
                  <a14:compatExt spid="_x0000_s26642"/>
                </a:ext>
                <a:ext uri="{FF2B5EF4-FFF2-40B4-BE49-F238E27FC236}">
                  <a16:creationId xmlns:a16="http://schemas.microsoft.com/office/drawing/2014/main" id="{00000000-0008-0000-0000-00001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21</xdr:row>
          <xdr:rowOff>257175</xdr:rowOff>
        </xdr:from>
        <xdr:to>
          <xdr:col>8</xdr:col>
          <xdr:colOff>180975</xdr:colOff>
          <xdr:row>21</xdr:row>
          <xdr:rowOff>476250</xdr:rowOff>
        </xdr:to>
        <xdr:sp macro="" textlink="">
          <xdr:nvSpPr>
            <xdr:cNvPr id="26643" name="Check Box 19" hidden="1">
              <a:extLst>
                <a:ext uri="{63B3BB69-23CF-44E3-9099-C40C66FF867C}">
                  <a14:compatExt spid="_x0000_s26643"/>
                </a:ext>
                <a:ext uri="{FF2B5EF4-FFF2-40B4-BE49-F238E27FC236}">
                  <a16:creationId xmlns:a16="http://schemas.microsoft.com/office/drawing/2014/main" id="{00000000-0008-0000-0000-000013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209550</xdr:colOff>
          <xdr:row>21</xdr:row>
          <xdr:rowOff>257175</xdr:rowOff>
        </xdr:from>
        <xdr:to>
          <xdr:col>13</xdr:col>
          <xdr:colOff>190500</xdr:colOff>
          <xdr:row>21</xdr:row>
          <xdr:rowOff>476250</xdr:rowOff>
        </xdr:to>
        <xdr:sp macro="" textlink="">
          <xdr:nvSpPr>
            <xdr:cNvPr id="26644" name="Check Box 20" hidden="1">
              <a:extLst>
                <a:ext uri="{63B3BB69-23CF-44E3-9099-C40C66FF867C}">
                  <a14:compatExt spid="_x0000_s26644"/>
                </a:ext>
                <a:ext uri="{FF2B5EF4-FFF2-40B4-BE49-F238E27FC236}">
                  <a16:creationId xmlns:a16="http://schemas.microsoft.com/office/drawing/2014/main" id="{00000000-0008-0000-0000-000014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24</xdr:row>
          <xdr:rowOff>219075</xdr:rowOff>
        </xdr:from>
        <xdr:to>
          <xdr:col>1</xdr:col>
          <xdr:colOff>352425</xdr:colOff>
          <xdr:row>25</xdr:row>
          <xdr:rowOff>209550</xdr:rowOff>
        </xdr:to>
        <xdr:sp macro="" textlink="">
          <xdr:nvSpPr>
            <xdr:cNvPr id="26646" name="Check Box 22" hidden="1">
              <a:extLst>
                <a:ext uri="{63B3BB69-23CF-44E3-9099-C40C66FF867C}">
                  <a14:compatExt spid="_x0000_s26646"/>
                </a:ext>
                <a:ext uri="{FF2B5EF4-FFF2-40B4-BE49-F238E27FC236}">
                  <a16:creationId xmlns:a16="http://schemas.microsoft.com/office/drawing/2014/main" id="{00000000-0008-0000-0000-000016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24</xdr:row>
          <xdr:rowOff>219075</xdr:rowOff>
        </xdr:from>
        <xdr:to>
          <xdr:col>3</xdr:col>
          <xdr:colOff>352425</xdr:colOff>
          <xdr:row>25</xdr:row>
          <xdr:rowOff>209550</xdr:rowOff>
        </xdr:to>
        <xdr:sp macro="" textlink="">
          <xdr:nvSpPr>
            <xdr:cNvPr id="26647" name="Check Box 23" hidden="1">
              <a:extLst>
                <a:ext uri="{63B3BB69-23CF-44E3-9099-C40C66FF867C}">
                  <a14:compatExt spid="_x0000_s26647"/>
                </a:ext>
                <a:ext uri="{FF2B5EF4-FFF2-40B4-BE49-F238E27FC236}">
                  <a16:creationId xmlns:a16="http://schemas.microsoft.com/office/drawing/2014/main" id="{00000000-0008-0000-0000-000017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38</xdr:row>
          <xdr:rowOff>219075</xdr:rowOff>
        </xdr:from>
        <xdr:to>
          <xdr:col>1</xdr:col>
          <xdr:colOff>342900</xdr:colOff>
          <xdr:row>39</xdr:row>
          <xdr:rowOff>209550</xdr:rowOff>
        </xdr:to>
        <xdr:sp macro="" textlink="">
          <xdr:nvSpPr>
            <xdr:cNvPr id="26652" name="Check Box 28" hidden="1">
              <a:extLst>
                <a:ext uri="{63B3BB69-23CF-44E3-9099-C40C66FF867C}">
                  <a14:compatExt spid="_x0000_s26652"/>
                </a:ext>
                <a:ext uri="{FF2B5EF4-FFF2-40B4-BE49-F238E27FC236}">
                  <a16:creationId xmlns:a16="http://schemas.microsoft.com/office/drawing/2014/main" id="{00000000-0008-0000-0000-00001C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38</xdr:row>
          <xdr:rowOff>219075</xdr:rowOff>
        </xdr:from>
        <xdr:to>
          <xdr:col>3</xdr:col>
          <xdr:colOff>342900</xdr:colOff>
          <xdr:row>39</xdr:row>
          <xdr:rowOff>209550</xdr:rowOff>
        </xdr:to>
        <xdr:sp macro="" textlink="">
          <xdr:nvSpPr>
            <xdr:cNvPr id="26653" name="Check Box 29" hidden="1">
              <a:extLst>
                <a:ext uri="{63B3BB69-23CF-44E3-9099-C40C66FF867C}">
                  <a14:compatExt spid="_x0000_s26653"/>
                </a:ext>
                <a:ext uri="{FF2B5EF4-FFF2-40B4-BE49-F238E27FC236}">
                  <a16:creationId xmlns:a16="http://schemas.microsoft.com/office/drawing/2014/main" id="{00000000-0008-0000-0000-00001D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38</xdr:row>
          <xdr:rowOff>219075</xdr:rowOff>
        </xdr:from>
        <xdr:to>
          <xdr:col>1</xdr:col>
          <xdr:colOff>342900</xdr:colOff>
          <xdr:row>39</xdr:row>
          <xdr:rowOff>209550</xdr:rowOff>
        </xdr:to>
        <xdr:sp macro="" textlink="">
          <xdr:nvSpPr>
            <xdr:cNvPr id="26654" name="Check Box 30" hidden="1">
              <a:extLst>
                <a:ext uri="{63B3BB69-23CF-44E3-9099-C40C66FF867C}">
                  <a14:compatExt spid="_x0000_s26654"/>
                </a:ext>
                <a:ext uri="{FF2B5EF4-FFF2-40B4-BE49-F238E27FC236}">
                  <a16:creationId xmlns:a16="http://schemas.microsoft.com/office/drawing/2014/main" id="{00000000-0008-0000-0000-00001E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38</xdr:row>
          <xdr:rowOff>219075</xdr:rowOff>
        </xdr:from>
        <xdr:to>
          <xdr:col>3</xdr:col>
          <xdr:colOff>342900</xdr:colOff>
          <xdr:row>39</xdr:row>
          <xdr:rowOff>209550</xdr:rowOff>
        </xdr:to>
        <xdr:sp macro="" textlink="">
          <xdr:nvSpPr>
            <xdr:cNvPr id="26655" name="Check Box 31" hidden="1">
              <a:extLst>
                <a:ext uri="{63B3BB69-23CF-44E3-9099-C40C66FF867C}">
                  <a14:compatExt spid="_x0000_s26655"/>
                </a:ext>
                <a:ext uri="{FF2B5EF4-FFF2-40B4-BE49-F238E27FC236}">
                  <a16:creationId xmlns:a16="http://schemas.microsoft.com/office/drawing/2014/main" id="{00000000-0008-0000-0000-00001F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52</xdr:row>
          <xdr:rowOff>219075</xdr:rowOff>
        </xdr:from>
        <xdr:to>
          <xdr:col>1</xdr:col>
          <xdr:colOff>342900</xdr:colOff>
          <xdr:row>53</xdr:row>
          <xdr:rowOff>209550</xdr:rowOff>
        </xdr:to>
        <xdr:sp macro="" textlink="">
          <xdr:nvSpPr>
            <xdr:cNvPr id="26660" name="Check Box 36" hidden="1">
              <a:extLst>
                <a:ext uri="{63B3BB69-23CF-44E3-9099-C40C66FF867C}">
                  <a14:compatExt spid="_x0000_s26660"/>
                </a:ext>
                <a:ext uri="{FF2B5EF4-FFF2-40B4-BE49-F238E27FC236}">
                  <a16:creationId xmlns:a16="http://schemas.microsoft.com/office/drawing/2014/main" id="{00000000-0008-0000-0000-000024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52</xdr:row>
          <xdr:rowOff>219075</xdr:rowOff>
        </xdr:from>
        <xdr:to>
          <xdr:col>3</xdr:col>
          <xdr:colOff>342900</xdr:colOff>
          <xdr:row>53</xdr:row>
          <xdr:rowOff>209550</xdr:rowOff>
        </xdr:to>
        <xdr:sp macro="" textlink="">
          <xdr:nvSpPr>
            <xdr:cNvPr id="26661" name="Check Box 37" hidden="1">
              <a:extLst>
                <a:ext uri="{63B3BB69-23CF-44E3-9099-C40C66FF867C}">
                  <a14:compatExt spid="_x0000_s26661"/>
                </a:ext>
                <a:ext uri="{FF2B5EF4-FFF2-40B4-BE49-F238E27FC236}">
                  <a16:creationId xmlns:a16="http://schemas.microsoft.com/office/drawing/2014/main" id="{00000000-0008-0000-0000-000025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52</xdr:row>
          <xdr:rowOff>219075</xdr:rowOff>
        </xdr:from>
        <xdr:to>
          <xdr:col>1</xdr:col>
          <xdr:colOff>342900</xdr:colOff>
          <xdr:row>53</xdr:row>
          <xdr:rowOff>209550</xdr:rowOff>
        </xdr:to>
        <xdr:sp macro="" textlink="">
          <xdr:nvSpPr>
            <xdr:cNvPr id="26662" name="Check Box 38" hidden="1">
              <a:extLst>
                <a:ext uri="{63B3BB69-23CF-44E3-9099-C40C66FF867C}">
                  <a14:compatExt spid="_x0000_s26662"/>
                </a:ext>
                <a:ext uri="{FF2B5EF4-FFF2-40B4-BE49-F238E27FC236}">
                  <a16:creationId xmlns:a16="http://schemas.microsoft.com/office/drawing/2014/main" id="{00000000-0008-0000-0000-000026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52</xdr:row>
          <xdr:rowOff>219075</xdr:rowOff>
        </xdr:from>
        <xdr:to>
          <xdr:col>3</xdr:col>
          <xdr:colOff>342900</xdr:colOff>
          <xdr:row>53</xdr:row>
          <xdr:rowOff>209550</xdr:rowOff>
        </xdr:to>
        <xdr:sp macro="" textlink="">
          <xdr:nvSpPr>
            <xdr:cNvPr id="26663" name="Check Box 39" hidden="1">
              <a:extLst>
                <a:ext uri="{63B3BB69-23CF-44E3-9099-C40C66FF867C}">
                  <a14:compatExt spid="_x0000_s26663"/>
                </a:ext>
                <a:ext uri="{FF2B5EF4-FFF2-40B4-BE49-F238E27FC236}">
                  <a16:creationId xmlns:a16="http://schemas.microsoft.com/office/drawing/2014/main" id="{00000000-0008-0000-0000-000027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64</xdr:row>
          <xdr:rowOff>219075</xdr:rowOff>
        </xdr:from>
        <xdr:to>
          <xdr:col>1</xdr:col>
          <xdr:colOff>342900</xdr:colOff>
          <xdr:row>65</xdr:row>
          <xdr:rowOff>209550</xdr:rowOff>
        </xdr:to>
        <xdr:sp macro="" textlink="">
          <xdr:nvSpPr>
            <xdr:cNvPr id="26664" name="Check Box 40" hidden="1">
              <a:extLst>
                <a:ext uri="{63B3BB69-23CF-44E3-9099-C40C66FF867C}">
                  <a14:compatExt spid="_x0000_s26664"/>
                </a:ext>
                <a:ext uri="{FF2B5EF4-FFF2-40B4-BE49-F238E27FC236}">
                  <a16:creationId xmlns:a16="http://schemas.microsoft.com/office/drawing/2014/main" id="{00000000-0008-0000-0000-000028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64</xdr:row>
          <xdr:rowOff>219075</xdr:rowOff>
        </xdr:from>
        <xdr:to>
          <xdr:col>3</xdr:col>
          <xdr:colOff>342900</xdr:colOff>
          <xdr:row>65</xdr:row>
          <xdr:rowOff>209550</xdr:rowOff>
        </xdr:to>
        <xdr:sp macro="" textlink="">
          <xdr:nvSpPr>
            <xdr:cNvPr id="26665" name="Check Box 41" hidden="1">
              <a:extLst>
                <a:ext uri="{63B3BB69-23CF-44E3-9099-C40C66FF867C}">
                  <a14:compatExt spid="_x0000_s26665"/>
                </a:ext>
                <a:ext uri="{FF2B5EF4-FFF2-40B4-BE49-F238E27FC236}">
                  <a16:creationId xmlns:a16="http://schemas.microsoft.com/office/drawing/2014/main" id="{00000000-0008-0000-0000-000029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71</xdr:row>
          <xdr:rowOff>219075</xdr:rowOff>
        </xdr:from>
        <xdr:to>
          <xdr:col>1</xdr:col>
          <xdr:colOff>342900</xdr:colOff>
          <xdr:row>72</xdr:row>
          <xdr:rowOff>209550</xdr:rowOff>
        </xdr:to>
        <xdr:sp macro="" textlink="">
          <xdr:nvSpPr>
            <xdr:cNvPr id="26666" name="Check Box 42" hidden="1">
              <a:extLst>
                <a:ext uri="{63B3BB69-23CF-44E3-9099-C40C66FF867C}">
                  <a14:compatExt spid="_x0000_s26666"/>
                </a:ext>
                <a:ext uri="{FF2B5EF4-FFF2-40B4-BE49-F238E27FC236}">
                  <a16:creationId xmlns:a16="http://schemas.microsoft.com/office/drawing/2014/main" id="{00000000-0008-0000-0000-00002A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71</xdr:row>
          <xdr:rowOff>219075</xdr:rowOff>
        </xdr:from>
        <xdr:to>
          <xdr:col>3</xdr:col>
          <xdr:colOff>342900</xdr:colOff>
          <xdr:row>72</xdr:row>
          <xdr:rowOff>209550</xdr:rowOff>
        </xdr:to>
        <xdr:sp macro="" textlink="">
          <xdr:nvSpPr>
            <xdr:cNvPr id="26667" name="Check Box 43" hidden="1">
              <a:extLst>
                <a:ext uri="{63B3BB69-23CF-44E3-9099-C40C66FF867C}">
                  <a14:compatExt spid="_x0000_s26667"/>
                </a:ext>
                <a:ext uri="{FF2B5EF4-FFF2-40B4-BE49-F238E27FC236}">
                  <a16:creationId xmlns:a16="http://schemas.microsoft.com/office/drawing/2014/main" id="{00000000-0008-0000-0000-00002B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76</xdr:row>
          <xdr:rowOff>219075</xdr:rowOff>
        </xdr:from>
        <xdr:to>
          <xdr:col>1</xdr:col>
          <xdr:colOff>342900</xdr:colOff>
          <xdr:row>77</xdr:row>
          <xdr:rowOff>209550</xdr:rowOff>
        </xdr:to>
        <xdr:sp macro="" textlink="">
          <xdr:nvSpPr>
            <xdr:cNvPr id="26668" name="Check Box 44" hidden="1">
              <a:extLst>
                <a:ext uri="{63B3BB69-23CF-44E3-9099-C40C66FF867C}">
                  <a14:compatExt spid="_x0000_s26668"/>
                </a:ext>
                <a:ext uri="{FF2B5EF4-FFF2-40B4-BE49-F238E27FC236}">
                  <a16:creationId xmlns:a16="http://schemas.microsoft.com/office/drawing/2014/main" id="{00000000-0008-0000-0000-00002C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76</xdr:row>
          <xdr:rowOff>219075</xdr:rowOff>
        </xdr:from>
        <xdr:to>
          <xdr:col>3</xdr:col>
          <xdr:colOff>342900</xdr:colOff>
          <xdr:row>77</xdr:row>
          <xdr:rowOff>209550</xdr:rowOff>
        </xdr:to>
        <xdr:sp macro="" textlink="">
          <xdr:nvSpPr>
            <xdr:cNvPr id="26669" name="Check Box 45" hidden="1">
              <a:extLst>
                <a:ext uri="{63B3BB69-23CF-44E3-9099-C40C66FF867C}">
                  <a14:compatExt spid="_x0000_s26669"/>
                </a:ext>
                <a:ext uri="{FF2B5EF4-FFF2-40B4-BE49-F238E27FC236}">
                  <a16:creationId xmlns:a16="http://schemas.microsoft.com/office/drawing/2014/main" id="{00000000-0008-0000-0000-00002D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83</xdr:row>
          <xdr:rowOff>219075</xdr:rowOff>
        </xdr:from>
        <xdr:to>
          <xdr:col>1</xdr:col>
          <xdr:colOff>342900</xdr:colOff>
          <xdr:row>84</xdr:row>
          <xdr:rowOff>209550</xdr:rowOff>
        </xdr:to>
        <xdr:sp macro="" textlink="">
          <xdr:nvSpPr>
            <xdr:cNvPr id="26670" name="Check Box 46" hidden="1">
              <a:extLst>
                <a:ext uri="{63B3BB69-23CF-44E3-9099-C40C66FF867C}">
                  <a14:compatExt spid="_x0000_s26670"/>
                </a:ext>
                <a:ext uri="{FF2B5EF4-FFF2-40B4-BE49-F238E27FC236}">
                  <a16:creationId xmlns:a16="http://schemas.microsoft.com/office/drawing/2014/main" id="{00000000-0008-0000-0000-00002E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83</xdr:row>
          <xdr:rowOff>219075</xdr:rowOff>
        </xdr:from>
        <xdr:to>
          <xdr:col>3</xdr:col>
          <xdr:colOff>342900</xdr:colOff>
          <xdr:row>84</xdr:row>
          <xdr:rowOff>209550</xdr:rowOff>
        </xdr:to>
        <xdr:sp macro="" textlink="">
          <xdr:nvSpPr>
            <xdr:cNvPr id="26671" name="Check Box 47" hidden="1">
              <a:extLst>
                <a:ext uri="{63B3BB69-23CF-44E3-9099-C40C66FF867C}">
                  <a14:compatExt spid="_x0000_s26671"/>
                </a:ext>
                <a:ext uri="{FF2B5EF4-FFF2-40B4-BE49-F238E27FC236}">
                  <a16:creationId xmlns:a16="http://schemas.microsoft.com/office/drawing/2014/main" id="{00000000-0008-0000-0000-00002F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90</xdr:row>
          <xdr:rowOff>219075</xdr:rowOff>
        </xdr:from>
        <xdr:to>
          <xdr:col>1</xdr:col>
          <xdr:colOff>342900</xdr:colOff>
          <xdr:row>91</xdr:row>
          <xdr:rowOff>209550</xdr:rowOff>
        </xdr:to>
        <xdr:sp macro="" textlink="">
          <xdr:nvSpPr>
            <xdr:cNvPr id="26672" name="Check Box 48" hidden="1">
              <a:extLst>
                <a:ext uri="{63B3BB69-23CF-44E3-9099-C40C66FF867C}">
                  <a14:compatExt spid="_x0000_s26672"/>
                </a:ext>
                <a:ext uri="{FF2B5EF4-FFF2-40B4-BE49-F238E27FC236}">
                  <a16:creationId xmlns:a16="http://schemas.microsoft.com/office/drawing/2014/main" id="{00000000-0008-0000-0000-000030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90</xdr:row>
          <xdr:rowOff>219075</xdr:rowOff>
        </xdr:from>
        <xdr:to>
          <xdr:col>3</xdr:col>
          <xdr:colOff>342900</xdr:colOff>
          <xdr:row>91</xdr:row>
          <xdr:rowOff>209550</xdr:rowOff>
        </xdr:to>
        <xdr:sp macro="" textlink="">
          <xdr:nvSpPr>
            <xdr:cNvPr id="26673" name="Check Box 49" hidden="1">
              <a:extLst>
                <a:ext uri="{63B3BB69-23CF-44E3-9099-C40C66FF867C}">
                  <a14:compatExt spid="_x0000_s26673"/>
                </a:ext>
                <a:ext uri="{FF2B5EF4-FFF2-40B4-BE49-F238E27FC236}">
                  <a16:creationId xmlns:a16="http://schemas.microsoft.com/office/drawing/2014/main" id="{00000000-0008-0000-0000-00003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97</xdr:row>
          <xdr:rowOff>219075</xdr:rowOff>
        </xdr:from>
        <xdr:to>
          <xdr:col>1</xdr:col>
          <xdr:colOff>342900</xdr:colOff>
          <xdr:row>98</xdr:row>
          <xdr:rowOff>209550</xdr:rowOff>
        </xdr:to>
        <xdr:sp macro="" textlink="">
          <xdr:nvSpPr>
            <xdr:cNvPr id="26674" name="Check Box 50" hidden="1">
              <a:extLst>
                <a:ext uri="{63B3BB69-23CF-44E3-9099-C40C66FF867C}">
                  <a14:compatExt spid="_x0000_s26674"/>
                </a:ext>
                <a:ext uri="{FF2B5EF4-FFF2-40B4-BE49-F238E27FC236}">
                  <a16:creationId xmlns:a16="http://schemas.microsoft.com/office/drawing/2014/main" id="{00000000-0008-0000-0000-00003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97</xdr:row>
          <xdr:rowOff>219075</xdr:rowOff>
        </xdr:from>
        <xdr:to>
          <xdr:col>3</xdr:col>
          <xdr:colOff>342900</xdr:colOff>
          <xdr:row>98</xdr:row>
          <xdr:rowOff>209550</xdr:rowOff>
        </xdr:to>
        <xdr:sp macro="" textlink="">
          <xdr:nvSpPr>
            <xdr:cNvPr id="26675" name="Check Box 51" hidden="1">
              <a:extLst>
                <a:ext uri="{63B3BB69-23CF-44E3-9099-C40C66FF867C}">
                  <a14:compatExt spid="_x0000_s26675"/>
                </a:ext>
                <a:ext uri="{FF2B5EF4-FFF2-40B4-BE49-F238E27FC236}">
                  <a16:creationId xmlns:a16="http://schemas.microsoft.com/office/drawing/2014/main" id="{00000000-0008-0000-0000-000033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104</xdr:row>
          <xdr:rowOff>219075</xdr:rowOff>
        </xdr:from>
        <xdr:to>
          <xdr:col>1</xdr:col>
          <xdr:colOff>342900</xdr:colOff>
          <xdr:row>105</xdr:row>
          <xdr:rowOff>209550</xdr:rowOff>
        </xdr:to>
        <xdr:sp macro="" textlink="">
          <xdr:nvSpPr>
            <xdr:cNvPr id="26676" name="Check Box 52" hidden="1">
              <a:extLst>
                <a:ext uri="{63B3BB69-23CF-44E3-9099-C40C66FF867C}">
                  <a14:compatExt spid="_x0000_s26676"/>
                </a:ext>
                <a:ext uri="{FF2B5EF4-FFF2-40B4-BE49-F238E27FC236}">
                  <a16:creationId xmlns:a16="http://schemas.microsoft.com/office/drawing/2014/main" id="{00000000-0008-0000-0000-000034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104</xdr:row>
          <xdr:rowOff>219075</xdr:rowOff>
        </xdr:from>
        <xdr:to>
          <xdr:col>3</xdr:col>
          <xdr:colOff>342900</xdr:colOff>
          <xdr:row>105</xdr:row>
          <xdr:rowOff>209550</xdr:rowOff>
        </xdr:to>
        <xdr:sp macro="" textlink="">
          <xdr:nvSpPr>
            <xdr:cNvPr id="26677" name="Check Box 53" hidden="1">
              <a:extLst>
                <a:ext uri="{63B3BB69-23CF-44E3-9099-C40C66FF867C}">
                  <a14:compatExt spid="_x0000_s26677"/>
                </a:ext>
                <a:ext uri="{FF2B5EF4-FFF2-40B4-BE49-F238E27FC236}">
                  <a16:creationId xmlns:a16="http://schemas.microsoft.com/office/drawing/2014/main" id="{00000000-0008-0000-0000-000035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111</xdr:row>
          <xdr:rowOff>219075</xdr:rowOff>
        </xdr:from>
        <xdr:to>
          <xdr:col>1</xdr:col>
          <xdr:colOff>342900</xdr:colOff>
          <xdr:row>112</xdr:row>
          <xdr:rowOff>209550</xdr:rowOff>
        </xdr:to>
        <xdr:sp macro="" textlink="">
          <xdr:nvSpPr>
            <xdr:cNvPr id="26678" name="Check Box 54" hidden="1">
              <a:extLst>
                <a:ext uri="{63B3BB69-23CF-44E3-9099-C40C66FF867C}">
                  <a14:compatExt spid="_x0000_s26678"/>
                </a:ext>
                <a:ext uri="{FF2B5EF4-FFF2-40B4-BE49-F238E27FC236}">
                  <a16:creationId xmlns:a16="http://schemas.microsoft.com/office/drawing/2014/main" id="{00000000-0008-0000-0000-000036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111</xdr:row>
          <xdr:rowOff>219075</xdr:rowOff>
        </xdr:from>
        <xdr:to>
          <xdr:col>3</xdr:col>
          <xdr:colOff>342900</xdr:colOff>
          <xdr:row>112</xdr:row>
          <xdr:rowOff>209550</xdr:rowOff>
        </xdr:to>
        <xdr:sp macro="" textlink="">
          <xdr:nvSpPr>
            <xdr:cNvPr id="26679" name="Check Box 55" hidden="1">
              <a:extLst>
                <a:ext uri="{63B3BB69-23CF-44E3-9099-C40C66FF867C}">
                  <a14:compatExt spid="_x0000_s26679"/>
                </a:ext>
                <a:ext uri="{FF2B5EF4-FFF2-40B4-BE49-F238E27FC236}">
                  <a16:creationId xmlns:a16="http://schemas.microsoft.com/office/drawing/2014/main" id="{00000000-0008-0000-0000-000037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118</xdr:row>
          <xdr:rowOff>219075</xdr:rowOff>
        </xdr:from>
        <xdr:to>
          <xdr:col>1</xdr:col>
          <xdr:colOff>342900</xdr:colOff>
          <xdr:row>119</xdr:row>
          <xdr:rowOff>209550</xdr:rowOff>
        </xdr:to>
        <xdr:sp macro="" textlink="">
          <xdr:nvSpPr>
            <xdr:cNvPr id="26680" name="Check Box 56" hidden="1">
              <a:extLst>
                <a:ext uri="{63B3BB69-23CF-44E3-9099-C40C66FF867C}">
                  <a14:compatExt spid="_x0000_s26680"/>
                </a:ext>
                <a:ext uri="{FF2B5EF4-FFF2-40B4-BE49-F238E27FC236}">
                  <a16:creationId xmlns:a16="http://schemas.microsoft.com/office/drawing/2014/main" id="{00000000-0008-0000-0000-000038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118</xdr:row>
          <xdr:rowOff>219075</xdr:rowOff>
        </xdr:from>
        <xdr:to>
          <xdr:col>3</xdr:col>
          <xdr:colOff>342900</xdr:colOff>
          <xdr:row>119</xdr:row>
          <xdr:rowOff>209550</xdr:rowOff>
        </xdr:to>
        <xdr:sp macro="" textlink="">
          <xdr:nvSpPr>
            <xdr:cNvPr id="26681" name="Check Box 57" hidden="1">
              <a:extLst>
                <a:ext uri="{63B3BB69-23CF-44E3-9099-C40C66FF867C}">
                  <a14:compatExt spid="_x0000_s26681"/>
                </a:ext>
                <a:ext uri="{FF2B5EF4-FFF2-40B4-BE49-F238E27FC236}">
                  <a16:creationId xmlns:a16="http://schemas.microsoft.com/office/drawing/2014/main" id="{00000000-0008-0000-0000-000039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125</xdr:row>
          <xdr:rowOff>219075</xdr:rowOff>
        </xdr:from>
        <xdr:to>
          <xdr:col>1</xdr:col>
          <xdr:colOff>342900</xdr:colOff>
          <xdr:row>126</xdr:row>
          <xdr:rowOff>209550</xdr:rowOff>
        </xdr:to>
        <xdr:sp macro="" textlink="">
          <xdr:nvSpPr>
            <xdr:cNvPr id="26682" name="Check Box 58" hidden="1">
              <a:extLst>
                <a:ext uri="{63B3BB69-23CF-44E3-9099-C40C66FF867C}">
                  <a14:compatExt spid="_x0000_s26682"/>
                </a:ext>
                <a:ext uri="{FF2B5EF4-FFF2-40B4-BE49-F238E27FC236}">
                  <a16:creationId xmlns:a16="http://schemas.microsoft.com/office/drawing/2014/main" id="{00000000-0008-0000-0000-00003A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125</xdr:row>
          <xdr:rowOff>219075</xdr:rowOff>
        </xdr:from>
        <xdr:to>
          <xdr:col>3</xdr:col>
          <xdr:colOff>342900</xdr:colOff>
          <xdr:row>126</xdr:row>
          <xdr:rowOff>209550</xdr:rowOff>
        </xdr:to>
        <xdr:sp macro="" textlink="">
          <xdr:nvSpPr>
            <xdr:cNvPr id="26683" name="Check Box 59" hidden="1">
              <a:extLst>
                <a:ext uri="{63B3BB69-23CF-44E3-9099-C40C66FF867C}">
                  <a14:compatExt spid="_x0000_s26683"/>
                </a:ext>
                <a:ext uri="{FF2B5EF4-FFF2-40B4-BE49-F238E27FC236}">
                  <a16:creationId xmlns:a16="http://schemas.microsoft.com/office/drawing/2014/main" id="{00000000-0008-0000-0000-00003B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3</xdr:col>
      <xdr:colOff>352425</xdr:colOff>
      <xdr:row>1</xdr:row>
      <xdr:rowOff>255349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38350" cy="4902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8.xml"/><Relationship Id="rId18" Type="http://schemas.openxmlformats.org/officeDocument/2006/relationships/ctrlProp" Target="../ctrlProps/ctrlProp13.xml"/><Relationship Id="rId26" Type="http://schemas.openxmlformats.org/officeDocument/2006/relationships/ctrlProp" Target="../ctrlProps/ctrlProp21.xml"/><Relationship Id="rId39" Type="http://schemas.openxmlformats.org/officeDocument/2006/relationships/ctrlProp" Target="../ctrlProps/ctrlProp34.xml"/><Relationship Id="rId21" Type="http://schemas.openxmlformats.org/officeDocument/2006/relationships/ctrlProp" Target="../ctrlProps/ctrlProp16.xml"/><Relationship Id="rId34" Type="http://schemas.openxmlformats.org/officeDocument/2006/relationships/ctrlProp" Target="../ctrlProps/ctrlProp29.xml"/><Relationship Id="rId42" Type="http://schemas.openxmlformats.org/officeDocument/2006/relationships/ctrlProp" Target="../ctrlProps/ctrlProp37.xml"/><Relationship Id="rId47" Type="http://schemas.openxmlformats.org/officeDocument/2006/relationships/ctrlProp" Target="../ctrlProps/ctrlProp42.xml"/><Relationship Id="rId50" Type="http://schemas.openxmlformats.org/officeDocument/2006/relationships/ctrlProp" Target="../ctrlProps/ctrlProp45.xml"/><Relationship Id="rId7" Type="http://schemas.openxmlformats.org/officeDocument/2006/relationships/ctrlProp" Target="../ctrlProps/ctrlProp2.xml"/><Relationship Id="rId2" Type="http://schemas.openxmlformats.org/officeDocument/2006/relationships/printerSettings" Target="../printerSettings/printerSettings2.bin"/><Relationship Id="rId16" Type="http://schemas.openxmlformats.org/officeDocument/2006/relationships/ctrlProp" Target="../ctrlProps/ctrlProp11.xml"/><Relationship Id="rId29" Type="http://schemas.openxmlformats.org/officeDocument/2006/relationships/ctrlProp" Target="../ctrlProps/ctrlProp24.xml"/><Relationship Id="rId11" Type="http://schemas.openxmlformats.org/officeDocument/2006/relationships/ctrlProp" Target="../ctrlProps/ctrlProp6.xml"/><Relationship Id="rId24" Type="http://schemas.openxmlformats.org/officeDocument/2006/relationships/ctrlProp" Target="../ctrlProps/ctrlProp19.xml"/><Relationship Id="rId32" Type="http://schemas.openxmlformats.org/officeDocument/2006/relationships/ctrlProp" Target="../ctrlProps/ctrlProp27.xml"/><Relationship Id="rId37" Type="http://schemas.openxmlformats.org/officeDocument/2006/relationships/ctrlProp" Target="../ctrlProps/ctrlProp32.xml"/><Relationship Id="rId40" Type="http://schemas.openxmlformats.org/officeDocument/2006/relationships/ctrlProp" Target="../ctrlProps/ctrlProp35.xml"/><Relationship Id="rId45" Type="http://schemas.openxmlformats.org/officeDocument/2006/relationships/ctrlProp" Target="../ctrlProps/ctrlProp40.xml"/><Relationship Id="rId5" Type="http://schemas.openxmlformats.org/officeDocument/2006/relationships/vmlDrawing" Target="../drawings/vmlDrawing2.vml"/><Relationship Id="rId15" Type="http://schemas.openxmlformats.org/officeDocument/2006/relationships/ctrlProp" Target="../ctrlProps/ctrlProp10.xml"/><Relationship Id="rId23" Type="http://schemas.openxmlformats.org/officeDocument/2006/relationships/ctrlProp" Target="../ctrlProps/ctrlProp18.xml"/><Relationship Id="rId28" Type="http://schemas.openxmlformats.org/officeDocument/2006/relationships/ctrlProp" Target="../ctrlProps/ctrlProp23.xml"/><Relationship Id="rId36" Type="http://schemas.openxmlformats.org/officeDocument/2006/relationships/ctrlProp" Target="../ctrlProps/ctrlProp31.xml"/><Relationship Id="rId49" Type="http://schemas.openxmlformats.org/officeDocument/2006/relationships/ctrlProp" Target="../ctrlProps/ctrlProp44.xml"/><Relationship Id="rId10" Type="http://schemas.openxmlformats.org/officeDocument/2006/relationships/ctrlProp" Target="../ctrlProps/ctrlProp5.xml"/><Relationship Id="rId19" Type="http://schemas.openxmlformats.org/officeDocument/2006/relationships/ctrlProp" Target="../ctrlProps/ctrlProp14.xml"/><Relationship Id="rId31" Type="http://schemas.openxmlformats.org/officeDocument/2006/relationships/ctrlProp" Target="../ctrlProps/ctrlProp26.xml"/><Relationship Id="rId44" Type="http://schemas.openxmlformats.org/officeDocument/2006/relationships/ctrlProp" Target="../ctrlProps/ctrlProp39.xml"/><Relationship Id="rId52" Type="http://schemas.openxmlformats.org/officeDocument/2006/relationships/comments" Target="../comments1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4.xml"/><Relationship Id="rId14" Type="http://schemas.openxmlformats.org/officeDocument/2006/relationships/ctrlProp" Target="../ctrlProps/ctrlProp9.xml"/><Relationship Id="rId22" Type="http://schemas.openxmlformats.org/officeDocument/2006/relationships/ctrlProp" Target="../ctrlProps/ctrlProp17.xml"/><Relationship Id="rId27" Type="http://schemas.openxmlformats.org/officeDocument/2006/relationships/ctrlProp" Target="../ctrlProps/ctrlProp22.xml"/><Relationship Id="rId30" Type="http://schemas.openxmlformats.org/officeDocument/2006/relationships/ctrlProp" Target="../ctrlProps/ctrlProp25.xml"/><Relationship Id="rId35" Type="http://schemas.openxmlformats.org/officeDocument/2006/relationships/ctrlProp" Target="../ctrlProps/ctrlProp30.xml"/><Relationship Id="rId43" Type="http://schemas.openxmlformats.org/officeDocument/2006/relationships/ctrlProp" Target="../ctrlProps/ctrlProp38.xml"/><Relationship Id="rId48" Type="http://schemas.openxmlformats.org/officeDocument/2006/relationships/ctrlProp" Target="../ctrlProps/ctrlProp43.xml"/><Relationship Id="rId8" Type="http://schemas.openxmlformats.org/officeDocument/2006/relationships/ctrlProp" Target="../ctrlProps/ctrlProp3.xml"/><Relationship Id="rId51" Type="http://schemas.openxmlformats.org/officeDocument/2006/relationships/ctrlProp" Target="../ctrlProps/ctrlProp46.xml"/><Relationship Id="rId3" Type="http://schemas.openxmlformats.org/officeDocument/2006/relationships/drawing" Target="../drawings/drawing1.xml"/><Relationship Id="rId12" Type="http://schemas.openxmlformats.org/officeDocument/2006/relationships/ctrlProp" Target="../ctrlProps/ctrlProp7.xml"/><Relationship Id="rId17" Type="http://schemas.openxmlformats.org/officeDocument/2006/relationships/ctrlProp" Target="../ctrlProps/ctrlProp12.xml"/><Relationship Id="rId25" Type="http://schemas.openxmlformats.org/officeDocument/2006/relationships/ctrlProp" Target="../ctrlProps/ctrlProp20.xml"/><Relationship Id="rId33" Type="http://schemas.openxmlformats.org/officeDocument/2006/relationships/ctrlProp" Target="../ctrlProps/ctrlProp28.xml"/><Relationship Id="rId38" Type="http://schemas.openxmlformats.org/officeDocument/2006/relationships/ctrlProp" Target="../ctrlProps/ctrlProp33.xml"/><Relationship Id="rId46" Type="http://schemas.openxmlformats.org/officeDocument/2006/relationships/ctrlProp" Target="../ctrlProps/ctrlProp41.xml"/><Relationship Id="rId20" Type="http://schemas.openxmlformats.org/officeDocument/2006/relationships/ctrlProp" Target="../ctrlProps/ctrlProp15.xml"/><Relationship Id="rId41" Type="http://schemas.openxmlformats.org/officeDocument/2006/relationships/ctrlProp" Target="../ctrlProps/ctrlProp3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</sheetPr>
  <dimension ref="A1:T140"/>
  <sheetViews>
    <sheetView view="pageBreakPreview" zoomScale="85" zoomScaleNormal="85" zoomScaleSheetLayoutView="85" workbookViewId="0">
      <selection activeCell="N1" sqref="N1"/>
    </sheetView>
  </sheetViews>
  <sheetFormatPr defaultColWidth="8.85546875" defaultRowHeight="18" customHeight="1"/>
  <cols>
    <col min="1" max="5" width="8" style="53" customWidth="1"/>
    <col min="6" max="19" width="8.85546875" style="53"/>
    <col min="20" max="20" width="11.5703125" style="53" customWidth="1"/>
    <col min="21" max="16384" width="8.85546875" style="53"/>
  </cols>
  <sheetData>
    <row r="1" spans="1:20" ht="18" customHeight="1">
      <c r="N1" s="53" t="s">
        <v>122</v>
      </c>
    </row>
    <row r="2" spans="1:20" ht="24" customHeight="1">
      <c r="N2" s="53" t="s">
        <v>119</v>
      </c>
    </row>
    <row r="3" spans="1:20" ht="18" customHeight="1">
      <c r="A3" s="103" t="s">
        <v>54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</row>
    <row r="4" spans="1:20" ht="10.5" customHeight="1">
      <c r="A4" s="54"/>
      <c r="B4" s="54"/>
      <c r="C4" s="55"/>
      <c r="D4" s="54"/>
      <c r="E4" s="54"/>
    </row>
    <row r="5" spans="1:20" ht="49.5" customHeight="1">
      <c r="A5" s="104" t="s">
        <v>55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</row>
    <row r="6" spans="1:20" ht="18" customHeight="1">
      <c r="A6" s="56"/>
      <c r="B6" s="56"/>
      <c r="C6" s="57"/>
      <c r="D6" s="58"/>
      <c r="E6" s="57"/>
    </row>
    <row r="7" spans="1:20" ht="18" customHeight="1">
      <c r="A7" s="59" t="s">
        <v>58</v>
      </c>
      <c r="B7" s="60"/>
      <c r="C7" s="61"/>
      <c r="D7" s="62"/>
      <c r="E7" s="61"/>
    </row>
    <row r="8" spans="1:20" ht="18" customHeight="1">
      <c r="A8" s="106" t="s">
        <v>56</v>
      </c>
      <c r="B8" s="107"/>
      <c r="C8" s="107"/>
      <c r="D8" s="107"/>
      <c r="E8" s="108"/>
      <c r="F8" s="106" t="s">
        <v>57</v>
      </c>
      <c r="G8" s="107"/>
      <c r="H8" s="107"/>
      <c r="I8" s="107"/>
      <c r="J8" s="108"/>
      <c r="K8" s="106" t="s">
        <v>72</v>
      </c>
      <c r="L8" s="107"/>
      <c r="M8" s="107"/>
      <c r="N8" s="107"/>
      <c r="O8" s="108"/>
    </row>
    <row r="9" spans="1:20" ht="18" customHeight="1">
      <c r="A9" s="95"/>
      <c r="B9" s="96"/>
      <c r="C9" s="96"/>
      <c r="D9" s="96"/>
      <c r="E9" s="97"/>
      <c r="F9" s="95"/>
      <c r="G9" s="96"/>
      <c r="H9" s="96"/>
      <c r="I9" s="96"/>
      <c r="J9" s="97"/>
      <c r="K9" s="95"/>
      <c r="L9" s="96"/>
      <c r="M9" s="96"/>
      <c r="N9" s="96"/>
      <c r="O9" s="97"/>
    </row>
    <row r="10" spans="1:20" ht="18" customHeight="1">
      <c r="A10" s="63"/>
      <c r="B10" s="60"/>
      <c r="C10" s="61"/>
      <c r="D10" s="62"/>
      <c r="E10" s="61"/>
    </row>
    <row r="11" spans="1:20" ht="18" customHeight="1">
      <c r="A11" s="106" t="s">
        <v>61</v>
      </c>
      <c r="B11" s="107"/>
      <c r="C11" s="107"/>
      <c r="D11" s="107"/>
      <c r="E11" s="108"/>
      <c r="F11" s="106" t="s">
        <v>59</v>
      </c>
      <c r="G11" s="107"/>
      <c r="H11" s="107"/>
      <c r="I11" s="107"/>
      <c r="J11" s="108"/>
      <c r="K11" s="106" t="s">
        <v>60</v>
      </c>
      <c r="L11" s="107"/>
      <c r="M11" s="107"/>
      <c r="N11" s="107"/>
      <c r="O11" s="108"/>
    </row>
    <row r="12" spans="1:20" ht="18" customHeight="1">
      <c r="A12" s="98" t="s">
        <v>62</v>
      </c>
      <c r="B12" s="99"/>
      <c r="C12" s="99"/>
      <c r="D12" s="99"/>
      <c r="E12" s="100"/>
      <c r="F12" s="95"/>
      <c r="G12" s="96"/>
      <c r="H12" s="96"/>
      <c r="I12" s="96"/>
      <c r="J12" s="97"/>
      <c r="K12" s="95"/>
      <c r="L12" s="96"/>
      <c r="M12" s="96"/>
      <c r="N12" s="96"/>
      <c r="O12" s="97"/>
    </row>
    <row r="13" spans="1:20" ht="18" customHeight="1">
      <c r="A13" s="98" t="s">
        <v>63</v>
      </c>
      <c r="B13" s="99"/>
      <c r="C13" s="99"/>
      <c r="D13" s="99"/>
      <c r="E13" s="100"/>
      <c r="F13" s="95"/>
      <c r="G13" s="96"/>
      <c r="H13" s="96"/>
      <c r="I13" s="96"/>
      <c r="J13" s="97"/>
      <c r="K13" s="95"/>
      <c r="L13" s="96"/>
      <c r="M13" s="96"/>
      <c r="N13" s="96"/>
      <c r="O13" s="97"/>
    </row>
    <row r="14" spans="1:20" ht="18" customHeight="1">
      <c r="A14" s="101" t="s">
        <v>64</v>
      </c>
      <c r="B14" s="98" t="s">
        <v>65</v>
      </c>
      <c r="C14" s="99"/>
      <c r="D14" s="99"/>
      <c r="E14" s="100"/>
      <c r="F14" s="95"/>
      <c r="G14" s="96"/>
      <c r="H14" s="96"/>
      <c r="I14" s="96"/>
      <c r="J14" s="97"/>
      <c r="K14" s="95"/>
      <c r="L14" s="96"/>
      <c r="M14" s="96"/>
      <c r="N14" s="96"/>
      <c r="O14" s="97"/>
    </row>
    <row r="15" spans="1:20" ht="18" customHeight="1">
      <c r="A15" s="102"/>
      <c r="B15" s="98" t="s">
        <v>66</v>
      </c>
      <c r="C15" s="99"/>
      <c r="D15" s="99"/>
      <c r="E15" s="100"/>
      <c r="F15" s="95"/>
      <c r="G15" s="96"/>
      <c r="H15" s="96"/>
      <c r="I15" s="96"/>
      <c r="J15" s="97"/>
      <c r="K15" s="95"/>
      <c r="L15" s="96"/>
      <c r="M15" s="96"/>
      <c r="N15" s="96"/>
      <c r="O15" s="97"/>
    </row>
    <row r="16" spans="1:20" ht="18" customHeight="1">
      <c r="A16" s="98" t="s">
        <v>67</v>
      </c>
      <c r="B16" s="99"/>
      <c r="C16" s="99"/>
      <c r="D16" s="99"/>
      <c r="E16" s="100"/>
      <c r="F16" s="95"/>
      <c r="G16" s="96"/>
      <c r="H16" s="96"/>
      <c r="I16" s="96"/>
      <c r="J16" s="97"/>
      <c r="K16" s="95"/>
      <c r="L16" s="96"/>
      <c r="M16" s="96"/>
      <c r="N16" s="96"/>
      <c r="O16" s="97"/>
    </row>
    <row r="17" spans="1:20" ht="52.5" customHeight="1">
      <c r="A17" s="98" t="s">
        <v>69</v>
      </c>
      <c r="B17" s="99"/>
      <c r="C17" s="99"/>
      <c r="D17" s="99"/>
      <c r="E17" s="100"/>
      <c r="F17" s="95"/>
      <c r="G17" s="96"/>
      <c r="H17" s="96"/>
      <c r="I17" s="96"/>
      <c r="J17" s="97"/>
      <c r="K17" s="95"/>
      <c r="L17" s="96"/>
      <c r="M17" s="96"/>
      <c r="N17" s="96"/>
      <c r="O17" s="97"/>
    </row>
    <row r="18" spans="1:20" ht="28.5" customHeight="1">
      <c r="A18" s="98" t="s">
        <v>68</v>
      </c>
      <c r="B18" s="99"/>
      <c r="C18" s="99"/>
      <c r="D18" s="99"/>
      <c r="E18" s="100"/>
      <c r="F18" s="95"/>
      <c r="G18" s="96"/>
      <c r="H18" s="96"/>
      <c r="I18" s="96"/>
      <c r="J18" s="97"/>
      <c r="K18" s="95"/>
      <c r="L18" s="96"/>
      <c r="M18" s="96"/>
      <c r="N18" s="96"/>
      <c r="O18" s="97"/>
    </row>
    <row r="19" spans="1:20" ht="38.25" customHeight="1">
      <c r="A19" s="101" t="s">
        <v>64</v>
      </c>
      <c r="B19" s="98" t="s">
        <v>70</v>
      </c>
      <c r="C19" s="99"/>
      <c r="D19" s="99"/>
      <c r="E19" s="100"/>
      <c r="F19" s="95"/>
      <c r="G19" s="96"/>
      <c r="H19" s="96"/>
      <c r="I19" s="96"/>
      <c r="J19" s="97"/>
      <c r="K19" s="95"/>
      <c r="L19" s="96"/>
      <c r="M19" s="96"/>
      <c r="N19" s="96"/>
      <c r="O19" s="97"/>
    </row>
    <row r="20" spans="1:20" ht="40.5" customHeight="1">
      <c r="A20" s="102"/>
      <c r="B20" s="98" t="s">
        <v>71</v>
      </c>
      <c r="C20" s="99"/>
      <c r="D20" s="99"/>
      <c r="E20" s="100"/>
      <c r="F20" s="95"/>
      <c r="G20" s="96"/>
      <c r="H20" s="96"/>
      <c r="I20" s="96"/>
      <c r="J20" s="97"/>
      <c r="K20" s="95"/>
      <c r="L20" s="96"/>
      <c r="M20" s="96"/>
      <c r="N20" s="96"/>
      <c r="O20" s="97"/>
    </row>
    <row r="21" spans="1:20" ht="57.75" customHeight="1">
      <c r="A21" s="93" t="s">
        <v>73</v>
      </c>
      <c r="B21" s="93"/>
      <c r="C21" s="94" t="s">
        <v>74</v>
      </c>
      <c r="D21" s="94"/>
      <c r="E21" s="94"/>
      <c r="F21" s="95"/>
      <c r="G21" s="96"/>
      <c r="H21" s="96"/>
      <c r="I21" s="96"/>
      <c r="J21" s="97"/>
      <c r="K21" s="95"/>
      <c r="L21" s="96"/>
      <c r="M21" s="96"/>
      <c r="N21" s="96"/>
      <c r="O21" s="97"/>
    </row>
    <row r="22" spans="1:20" ht="67.900000000000006" customHeight="1">
      <c r="A22" s="93"/>
      <c r="B22" s="93"/>
      <c r="C22" s="94" t="s">
        <v>75</v>
      </c>
      <c r="D22" s="94"/>
      <c r="E22" s="94"/>
      <c r="F22" s="95"/>
      <c r="G22" s="96"/>
      <c r="H22" s="96"/>
      <c r="I22" s="96"/>
      <c r="J22" s="97"/>
      <c r="K22" s="95"/>
      <c r="L22" s="96"/>
      <c r="M22" s="96"/>
      <c r="N22" s="96"/>
      <c r="O22" s="97"/>
    </row>
    <row r="23" spans="1:20" ht="15"/>
    <row r="24" spans="1:20" ht="18" customHeight="1">
      <c r="A24" s="67" t="s">
        <v>91</v>
      </c>
      <c r="B24" s="67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</row>
    <row r="25" spans="1:20" ht="18" customHeight="1">
      <c r="A25" s="68" t="s">
        <v>92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</row>
    <row r="26" spans="1:20" ht="18" customHeight="1">
      <c r="B26" s="64" t="s">
        <v>77</v>
      </c>
      <c r="D26" s="64" t="s">
        <v>78</v>
      </c>
    </row>
    <row r="27" spans="1:20" ht="18" customHeight="1">
      <c r="A27" s="67" t="s">
        <v>76</v>
      </c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</row>
    <row r="28" spans="1:20" ht="51.75" customHeight="1">
      <c r="A28" s="69" t="s">
        <v>120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</row>
    <row r="29" spans="1:20" ht="51.75" customHeight="1">
      <c r="A29" s="69" t="s">
        <v>121</v>
      </c>
      <c r="B29" s="70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</row>
    <row r="31" spans="1:20" ht="18" customHeight="1">
      <c r="A31" s="67" t="s">
        <v>93</v>
      </c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</row>
    <row r="32" spans="1:20" ht="18" customHeight="1">
      <c r="A32" s="68" t="s">
        <v>94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</row>
    <row r="33" spans="1:20" ht="18" customHeight="1">
      <c r="A33" s="67" t="s">
        <v>76</v>
      </c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</row>
    <row r="34" spans="1:20" ht="53.25" customHeight="1">
      <c r="A34" s="84" t="s">
        <v>120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6"/>
    </row>
    <row r="35" spans="1:20" ht="53.25" customHeight="1">
      <c r="A35" s="84" t="s">
        <v>121</v>
      </c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6"/>
    </row>
    <row r="36" spans="1:20" ht="51" customHeight="1"/>
    <row r="37" spans="1:20" ht="18" customHeight="1">
      <c r="A37" s="65" t="s">
        <v>79</v>
      </c>
    </row>
    <row r="38" spans="1:20" ht="12" customHeight="1">
      <c r="A38" s="65"/>
    </row>
    <row r="39" spans="1:20" ht="18" customHeight="1">
      <c r="A39" s="68" t="s">
        <v>95</v>
      </c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</row>
    <row r="40" spans="1:20" ht="18" customHeight="1">
      <c r="B40" s="64" t="s">
        <v>77</v>
      </c>
      <c r="D40" s="64" t="s">
        <v>78</v>
      </c>
    </row>
    <row r="41" spans="1:20" ht="60.75" customHeight="1">
      <c r="A41" s="71" t="s">
        <v>80</v>
      </c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</row>
    <row r="42" spans="1:20" ht="9.75" customHeight="1"/>
    <row r="43" spans="1:20" ht="18" customHeight="1">
      <c r="A43" s="76" t="s">
        <v>83</v>
      </c>
      <c r="B43" s="76"/>
      <c r="C43" s="76" t="s">
        <v>84</v>
      </c>
      <c r="D43" s="76"/>
      <c r="E43" s="76" t="s">
        <v>82</v>
      </c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 t="s">
        <v>81</v>
      </c>
      <c r="Q43" s="76"/>
      <c r="R43" s="76"/>
      <c r="S43" s="76"/>
      <c r="T43" s="76"/>
    </row>
    <row r="44" spans="1:20" ht="18" customHeight="1">
      <c r="A44" s="87"/>
      <c r="B44" s="88"/>
      <c r="C44" s="87"/>
      <c r="D44" s="88"/>
      <c r="E44" s="81" t="s">
        <v>120</v>
      </c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7"/>
      <c r="Q44" s="91"/>
      <c r="R44" s="91"/>
      <c r="S44" s="91"/>
      <c r="T44" s="88"/>
    </row>
    <row r="45" spans="1:20" ht="18" customHeight="1">
      <c r="A45" s="89"/>
      <c r="B45" s="90"/>
      <c r="C45" s="89"/>
      <c r="D45" s="90"/>
      <c r="E45" s="81" t="s">
        <v>121</v>
      </c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9"/>
      <c r="Q45" s="92"/>
      <c r="R45" s="92"/>
      <c r="S45" s="92"/>
      <c r="T45" s="90"/>
    </row>
    <row r="46" spans="1:20" ht="18" customHeight="1">
      <c r="A46" s="87"/>
      <c r="B46" s="88"/>
      <c r="C46" s="87"/>
      <c r="D46" s="88"/>
      <c r="E46" s="81" t="s">
        <v>120</v>
      </c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7"/>
      <c r="Q46" s="91"/>
      <c r="R46" s="91"/>
      <c r="S46" s="91"/>
      <c r="T46" s="88"/>
    </row>
    <row r="47" spans="1:20" ht="18" customHeight="1">
      <c r="A47" s="89"/>
      <c r="B47" s="90"/>
      <c r="C47" s="89"/>
      <c r="D47" s="90"/>
      <c r="E47" s="81" t="s">
        <v>121</v>
      </c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9"/>
      <c r="Q47" s="92"/>
      <c r="R47" s="92"/>
      <c r="S47" s="92"/>
      <c r="T47" s="90"/>
    </row>
    <row r="48" spans="1:20" ht="18" customHeight="1">
      <c r="A48" s="87"/>
      <c r="B48" s="88"/>
      <c r="C48" s="87"/>
      <c r="D48" s="88"/>
      <c r="E48" s="81" t="s">
        <v>120</v>
      </c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73"/>
      <c r="Q48" s="74"/>
      <c r="R48" s="74"/>
      <c r="S48" s="74"/>
      <c r="T48" s="75"/>
    </row>
    <row r="49" spans="1:20" ht="18" customHeight="1">
      <c r="A49" s="89"/>
      <c r="B49" s="90"/>
      <c r="C49" s="89"/>
      <c r="D49" s="90"/>
      <c r="E49" s="81" t="s">
        <v>121</v>
      </c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3"/>
      <c r="Q49" s="83"/>
      <c r="R49" s="83"/>
      <c r="S49" s="83"/>
      <c r="T49" s="83"/>
    </row>
    <row r="50" spans="1:20" ht="39.75" customHeight="1"/>
    <row r="51" spans="1:20" ht="79.5" customHeight="1">
      <c r="A51" s="80" t="s">
        <v>85</v>
      </c>
      <c r="B51" s="80"/>
      <c r="C51" s="80"/>
      <c r="D51" s="80"/>
      <c r="E51" s="80"/>
      <c r="F51" s="80"/>
      <c r="G51" s="80"/>
      <c r="H51" s="80"/>
      <c r="I51" s="80"/>
      <c r="J51" s="80"/>
      <c r="K51" s="80"/>
      <c r="L51" s="80"/>
      <c r="M51" s="80"/>
      <c r="N51" s="80"/>
      <c r="O51" s="80"/>
      <c r="P51" s="80"/>
      <c r="Q51" s="80"/>
      <c r="R51" s="80"/>
      <c r="S51" s="80"/>
      <c r="T51" s="80"/>
    </row>
    <row r="52" spans="1:20" ht="10.5" customHeight="1">
      <c r="A52" s="66"/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</row>
    <row r="53" spans="1:20" ht="18" customHeight="1">
      <c r="A53" s="68" t="s">
        <v>96</v>
      </c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</row>
    <row r="54" spans="1:20" ht="18" customHeight="1">
      <c r="B54" s="64" t="s">
        <v>77</v>
      </c>
      <c r="D54" s="64" t="s">
        <v>78</v>
      </c>
    </row>
    <row r="55" spans="1:20" ht="60.75" customHeight="1">
      <c r="A55" s="71" t="s">
        <v>86</v>
      </c>
      <c r="B55" s="71"/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</row>
    <row r="56" spans="1:20" ht="9.75" customHeight="1"/>
    <row r="57" spans="1:20" ht="18" customHeight="1">
      <c r="A57" s="76" t="s">
        <v>87</v>
      </c>
      <c r="B57" s="76"/>
      <c r="C57" s="76"/>
      <c r="D57" s="76"/>
      <c r="E57" s="76"/>
      <c r="F57" s="76" t="s">
        <v>82</v>
      </c>
      <c r="G57" s="76"/>
      <c r="H57" s="76"/>
      <c r="I57" s="76"/>
      <c r="J57" s="76"/>
      <c r="K57" s="76"/>
      <c r="L57" s="76"/>
      <c r="M57" s="76"/>
      <c r="N57" s="76"/>
      <c r="O57" s="76"/>
      <c r="P57" s="76" t="s">
        <v>81</v>
      </c>
      <c r="Q57" s="76"/>
      <c r="R57" s="76"/>
      <c r="S57" s="76"/>
      <c r="T57" s="76"/>
    </row>
    <row r="58" spans="1:20" ht="18" customHeight="1">
      <c r="A58" s="73"/>
      <c r="B58" s="74"/>
      <c r="C58" s="74"/>
      <c r="D58" s="74"/>
      <c r="E58" s="75"/>
      <c r="F58" s="77"/>
      <c r="G58" s="78"/>
      <c r="H58" s="78"/>
      <c r="I58" s="78"/>
      <c r="J58" s="78"/>
      <c r="K58" s="78"/>
      <c r="L58" s="78"/>
      <c r="M58" s="78"/>
      <c r="N58" s="78"/>
      <c r="O58" s="79"/>
      <c r="P58" s="73"/>
      <c r="Q58" s="74"/>
      <c r="R58" s="74"/>
      <c r="S58" s="74"/>
      <c r="T58" s="75"/>
    </row>
    <row r="59" spans="1:20" ht="18" customHeight="1">
      <c r="A59" s="73"/>
      <c r="B59" s="74"/>
      <c r="C59" s="74"/>
      <c r="D59" s="74"/>
      <c r="E59" s="75"/>
      <c r="F59" s="77"/>
      <c r="G59" s="78"/>
      <c r="H59" s="78"/>
      <c r="I59" s="78"/>
      <c r="J59" s="78"/>
      <c r="K59" s="78"/>
      <c r="L59" s="78"/>
      <c r="M59" s="78"/>
      <c r="N59" s="78"/>
      <c r="O59" s="79"/>
      <c r="P59" s="73"/>
      <c r="Q59" s="74"/>
      <c r="R59" s="74"/>
      <c r="S59" s="74"/>
      <c r="T59" s="75"/>
    </row>
    <row r="60" spans="1:20" ht="18" customHeight="1">
      <c r="A60" s="73"/>
      <c r="B60" s="74"/>
      <c r="C60" s="74"/>
      <c r="D60" s="74"/>
      <c r="E60" s="75"/>
      <c r="F60" s="77"/>
      <c r="G60" s="78"/>
      <c r="H60" s="78"/>
      <c r="I60" s="78"/>
      <c r="J60" s="78"/>
      <c r="K60" s="78"/>
      <c r="L60" s="78"/>
      <c r="M60" s="78"/>
      <c r="N60" s="78"/>
      <c r="O60" s="79"/>
      <c r="P60" s="73"/>
      <c r="Q60" s="74"/>
      <c r="R60" s="74"/>
      <c r="S60" s="74"/>
      <c r="T60" s="75"/>
    </row>
    <row r="61" spans="1:20" ht="53.25" customHeight="1"/>
    <row r="62" spans="1:20" ht="18" customHeight="1">
      <c r="A62" s="65" t="s">
        <v>88</v>
      </c>
    </row>
    <row r="64" spans="1:20" ht="18" customHeight="1">
      <c r="A64" s="67" t="s">
        <v>89</v>
      </c>
      <c r="B64" s="67"/>
      <c r="C64" s="67"/>
      <c r="D64" s="67"/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</row>
    <row r="65" spans="1:20" ht="18" customHeight="1">
      <c r="A65" s="68" t="s">
        <v>90</v>
      </c>
      <c r="B65" s="68"/>
      <c r="C65" s="68"/>
      <c r="D65" s="68"/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</row>
    <row r="66" spans="1:20" ht="18" customHeight="1">
      <c r="B66" s="64" t="s">
        <v>77</v>
      </c>
      <c r="D66" s="64" t="s">
        <v>78</v>
      </c>
    </row>
    <row r="67" spans="1:20" ht="18" customHeight="1">
      <c r="A67" s="67" t="s">
        <v>76</v>
      </c>
      <c r="B67" s="67"/>
      <c r="C67" s="67"/>
      <c r="D67" s="67"/>
      <c r="E67" s="67"/>
      <c r="F67" s="67"/>
      <c r="G67" s="67"/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/>
      <c r="T67" s="67"/>
    </row>
    <row r="68" spans="1:20" ht="51.75" customHeight="1">
      <c r="A68" s="69" t="s">
        <v>120</v>
      </c>
      <c r="B68" s="70"/>
      <c r="C68" s="70"/>
      <c r="D68" s="70"/>
      <c r="E68" s="70"/>
      <c r="F68" s="70"/>
      <c r="G68" s="70"/>
      <c r="H68" s="70"/>
      <c r="I68" s="70"/>
      <c r="J68" s="70"/>
      <c r="K68" s="70"/>
      <c r="L68" s="70"/>
      <c r="M68" s="70"/>
      <c r="N68" s="70"/>
      <c r="O68" s="70"/>
      <c r="P68" s="70"/>
      <c r="Q68" s="70"/>
      <c r="R68" s="70"/>
      <c r="S68" s="70"/>
      <c r="T68" s="70"/>
    </row>
    <row r="69" spans="1:20" ht="51.75" customHeight="1">
      <c r="A69" s="69" t="s">
        <v>121</v>
      </c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0"/>
      <c r="S69" s="70"/>
      <c r="T69" s="70"/>
    </row>
    <row r="71" spans="1:20" ht="18" customHeight="1">
      <c r="A71" s="67" t="s">
        <v>97</v>
      </c>
      <c r="B71" s="67"/>
      <c r="C71" s="67"/>
      <c r="D71" s="67"/>
      <c r="E71" s="67"/>
      <c r="F71" s="67"/>
      <c r="G71" s="67"/>
      <c r="H71" s="67"/>
      <c r="I71" s="67"/>
      <c r="J71" s="67"/>
      <c r="K71" s="67"/>
      <c r="L71" s="67"/>
      <c r="M71" s="67"/>
      <c r="N71" s="67"/>
      <c r="O71" s="67"/>
      <c r="P71" s="67"/>
      <c r="Q71" s="67"/>
      <c r="R71" s="67"/>
      <c r="S71" s="67"/>
      <c r="T71" s="67"/>
    </row>
    <row r="72" spans="1:20" ht="18" customHeight="1">
      <c r="A72" s="68" t="s">
        <v>98</v>
      </c>
      <c r="B72" s="68"/>
      <c r="C72" s="68"/>
      <c r="D72" s="68"/>
      <c r="E72" s="68"/>
      <c r="F72" s="68"/>
      <c r="G72" s="68"/>
      <c r="H72" s="6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  <c r="T72" s="68"/>
    </row>
    <row r="73" spans="1:20" ht="18" customHeight="1">
      <c r="B73" s="64" t="s">
        <v>77</v>
      </c>
      <c r="D73" s="64" t="s">
        <v>78</v>
      </c>
    </row>
    <row r="74" spans="1:20" ht="18" customHeight="1">
      <c r="A74" s="67" t="s">
        <v>76</v>
      </c>
      <c r="B74" s="67"/>
      <c r="C74" s="67"/>
      <c r="D74" s="67"/>
      <c r="E74" s="67"/>
      <c r="F74" s="67"/>
      <c r="G74" s="67"/>
      <c r="H74" s="67"/>
      <c r="I74" s="67"/>
      <c r="J74" s="67"/>
      <c r="K74" s="67"/>
      <c r="L74" s="67"/>
      <c r="M74" s="67"/>
      <c r="N74" s="67"/>
      <c r="O74" s="67"/>
      <c r="P74" s="67"/>
      <c r="Q74" s="67"/>
      <c r="R74" s="67"/>
      <c r="S74" s="67"/>
      <c r="T74" s="67"/>
    </row>
    <row r="75" spans="1:20" ht="34.5" customHeight="1">
      <c r="A75" s="70"/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</row>
    <row r="76" spans="1:20" ht="18" customHeight="1">
      <c r="A76" s="67" t="s">
        <v>99</v>
      </c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</row>
    <row r="77" spans="1:20" ht="18" customHeight="1">
      <c r="A77" s="68" t="s">
        <v>100</v>
      </c>
      <c r="B77" s="68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</row>
    <row r="78" spans="1:20" ht="18" customHeight="1">
      <c r="B78" s="64" t="s">
        <v>77</v>
      </c>
      <c r="D78" s="64" t="s">
        <v>78</v>
      </c>
    </row>
    <row r="79" spans="1:20" ht="18" customHeight="1">
      <c r="A79" s="67" t="s">
        <v>76</v>
      </c>
      <c r="B79" s="67"/>
      <c r="C79" s="67"/>
      <c r="D79" s="67"/>
      <c r="E79" s="67"/>
      <c r="F79" s="67"/>
      <c r="G79" s="67"/>
      <c r="H79" s="67"/>
      <c r="I79" s="67"/>
      <c r="J79" s="67"/>
      <c r="K79" s="67"/>
      <c r="L79" s="67"/>
      <c r="M79" s="67"/>
      <c r="N79" s="67"/>
      <c r="O79" s="67"/>
      <c r="P79" s="67"/>
      <c r="Q79" s="67"/>
      <c r="R79" s="67"/>
      <c r="S79" s="67"/>
      <c r="T79" s="67"/>
    </row>
    <row r="80" spans="1:20" ht="51.75" customHeight="1">
      <c r="A80" s="69" t="s">
        <v>120</v>
      </c>
      <c r="B80" s="70"/>
      <c r="C80" s="70"/>
      <c r="D80" s="70"/>
      <c r="E80" s="70"/>
      <c r="F80" s="70"/>
      <c r="G80" s="70"/>
      <c r="H80" s="70"/>
      <c r="I80" s="70"/>
      <c r="J80" s="70"/>
      <c r="K80" s="70"/>
      <c r="L80" s="70"/>
      <c r="M80" s="70"/>
      <c r="N80" s="70"/>
      <c r="O80" s="70"/>
      <c r="P80" s="70"/>
      <c r="Q80" s="70"/>
      <c r="R80" s="70"/>
      <c r="S80" s="70"/>
      <c r="T80" s="70"/>
    </row>
    <row r="81" spans="1:20" ht="51.75" customHeight="1">
      <c r="A81" s="69" t="s">
        <v>121</v>
      </c>
      <c r="B81" s="70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</row>
    <row r="83" spans="1:20" ht="18" customHeight="1">
      <c r="A83" s="67" t="s">
        <v>117</v>
      </c>
      <c r="B83" s="67"/>
      <c r="C83" s="67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</row>
    <row r="84" spans="1:20" ht="18" customHeight="1">
      <c r="A84" s="68" t="s">
        <v>118</v>
      </c>
      <c r="B84" s="68"/>
      <c r="C84" s="68"/>
      <c r="D84" s="68"/>
      <c r="E84" s="68"/>
      <c r="F84" s="68"/>
      <c r="G84" s="68"/>
      <c r="H84" s="68"/>
      <c r="I84" s="68"/>
      <c r="J84" s="68"/>
      <c r="K84" s="68"/>
      <c r="L84" s="68"/>
      <c r="M84" s="68"/>
      <c r="N84" s="68"/>
      <c r="O84" s="68"/>
      <c r="P84" s="68"/>
      <c r="Q84" s="68"/>
      <c r="R84" s="68"/>
      <c r="S84" s="68"/>
      <c r="T84" s="68"/>
    </row>
    <row r="85" spans="1:20" ht="18" customHeight="1">
      <c r="B85" s="64" t="s">
        <v>77</v>
      </c>
      <c r="D85" s="64" t="s">
        <v>78</v>
      </c>
    </row>
    <row r="86" spans="1:20" ht="18" customHeight="1">
      <c r="A86" s="67" t="s">
        <v>76</v>
      </c>
      <c r="B86" s="67"/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</row>
    <row r="87" spans="1:20" ht="51.75" customHeight="1">
      <c r="A87" s="69" t="s">
        <v>120</v>
      </c>
      <c r="B87" s="69"/>
      <c r="C87" s="69"/>
      <c r="D87" s="69"/>
      <c r="E87" s="69"/>
      <c r="F87" s="69"/>
      <c r="G87" s="69"/>
      <c r="H87" s="69"/>
      <c r="I87" s="69"/>
      <c r="J87" s="69"/>
      <c r="K87" s="69"/>
      <c r="L87" s="69"/>
      <c r="M87" s="69"/>
      <c r="N87" s="69"/>
      <c r="O87" s="69"/>
      <c r="P87" s="69"/>
      <c r="Q87" s="69"/>
      <c r="R87" s="69"/>
      <c r="S87" s="69"/>
      <c r="T87" s="69"/>
    </row>
    <row r="88" spans="1:20" ht="51.75" customHeight="1">
      <c r="A88" s="69" t="s">
        <v>121</v>
      </c>
      <c r="B88" s="70"/>
      <c r="C88" s="70"/>
      <c r="D88" s="70"/>
      <c r="E88" s="70"/>
      <c r="F88" s="70"/>
      <c r="G88" s="70"/>
      <c r="H88" s="70"/>
      <c r="I88" s="70"/>
      <c r="J88" s="70"/>
      <c r="K88" s="70"/>
      <c r="L88" s="70"/>
      <c r="M88" s="70"/>
      <c r="N88" s="70"/>
      <c r="O88" s="70"/>
      <c r="P88" s="70"/>
      <c r="Q88" s="70"/>
      <c r="R88" s="70"/>
      <c r="S88" s="70"/>
      <c r="T88" s="70"/>
    </row>
    <row r="90" spans="1:20" ht="18" customHeight="1">
      <c r="A90" s="67" t="s">
        <v>101</v>
      </c>
      <c r="B90" s="67"/>
      <c r="C90" s="67"/>
      <c r="D90" s="67"/>
      <c r="E90" s="67"/>
      <c r="F90" s="67"/>
      <c r="G90" s="67"/>
      <c r="H90" s="67"/>
      <c r="I90" s="67"/>
      <c r="J90" s="67"/>
      <c r="K90" s="67"/>
      <c r="L90" s="67"/>
      <c r="M90" s="67"/>
      <c r="N90" s="67"/>
      <c r="O90" s="67"/>
      <c r="P90" s="67"/>
      <c r="Q90" s="67"/>
      <c r="R90" s="67"/>
      <c r="S90" s="67"/>
      <c r="T90" s="67"/>
    </row>
    <row r="91" spans="1:20" ht="18" customHeight="1">
      <c r="A91" s="68" t="s">
        <v>102</v>
      </c>
      <c r="B91" s="68"/>
      <c r="C91" s="68"/>
      <c r="D91" s="68"/>
      <c r="E91" s="68"/>
      <c r="F91" s="68"/>
      <c r="G91" s="68"/>
      <c r="H91" s="68"/>
      <c r="I91" s="68"/>
      <c r="J91" s="68"/>
      <c r="K91" s="68"/>
      <c r="L91" s="68"/>
      <c r="M91" s="68"/>
      <c r="N91" s="68"/>
      <c r="O91" s="68"/>
      <c r="P91" s="68"/>
      <c r="Q91" s="68"/>
      <c r="R91" s="68"/>
      <c r="S91" s="68"/>
      <c r="T91" s="68"/>
    </row>
    <row r="92" spans="1:20" ht="18" customHeight="1">
      <c r="B92" s="64" t="s">
        <v>77</v>
      </c>
      <c r="D92" s="64" t="s">
        <v>78</v>
      </c>
    </row>
    <row r="93" spans="1:20" ht="18" customHeight="1">
      <c r="A93" s="67" t="s">
        <v>76</v>
      </c>
      <c r="B93" s="67"/>
      <c r="C93" s="67"/>
      <c r="D93" s="67"/>
      <c r="E93" s="67"/>
      <c r="F93" s="67"/>
      <c r="G93" s="67"/>
      <c r="H93" s="67"/>
      <c r="I93" s="67"/>
      <c r="J93" s="67"/>
      <c r="K93" s="67"/>
      <c r="L93" s="67"/>
      <c r="M93" s="67"/>
      <c r="N93" s="67"/>
      <c r="O93" s="67"/>
      <c r="P93" s="67"/>
      <c r="Q93" s="67"/>
      <c r="R93" s="67"/>
      <c r="S93" s="67"/>
      <c r="T93" s="67"/>
    </row>
    <row r="94" spans="1:20" ht="51.75" customHeight="1">
      <c r="A94" s="69" t="s">
        <v>120</v>
      </c>
      <c r="B94" s="70"/>
      <c r="C94" s="70"/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</row>
    <row r="95" spans="1:20" ht="51.75" customHeight="1">
      <c r="A95" s="69" t="s">
        <v>121</v>
      </c>
      <c r="B95" s="70"/>
      <c r="C95" s="70"/>
      <c r="D95" s="70"/>
      <c r="E95" s="70"/>
      <c r="F95" s="70"/>
      <c r="G95" s="70"/>
      <c r="H95" s="70"/>
      <c r="I95" s="70"/>
      <c r="J95" s="70"/>
      <c r="K95" s="70"/>
      <c r="L95" s="70"/>
      <c r="M95" s="70"/>
      <c r="N95" s="70"/>
      <c r="O95" s="70"/>
      <c r="P95" s="70"/>
      <c r="Q95" s="70"/>
      <c r="R95" s="70"/>
      <c r="S95" s="70"/>
      <c r="T95" s="70"/>
    </row>
    <row r="97" spans="1:20" ht="18" customHeight="1">
      <c r="A97" s="67" t="s">
        <v>103</v>
      </c>
      <c r="B97" s="67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</row>
    <row r="98" spans="1:20" ht="18" customHeight="1">
      <c r="A98" s="68" t="s">
        <v>104</v>
      </c>
      <c r="B98" s="68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</row>
    <row r="99" spans="1:20" ht="18" customHeight="1">
      <c r="B99" s="64" t="s">
        <v>77</v>
      </c>
      <c r="D99" s="64" t="s">
        <v>78</v>
      </c>
    </row>
    <row r="100" spans="1:20" ht="18" customHeight="1">
      <c r="A100" s="67" t="s">
        <v>76</v>
      </c>
      <c r="B100" s="67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</row>
    <row r="101" spans="1:20" ht="51.75" customHeight="1">
      <c r="A101" s="69" t="s">
        <v>120</v>
      </c>
      <c r="B101" s="69"/>
      <c r="C101" s="69"/>
      <c r="D101" s="69"/>
      <c r="E101" s="69"/>
      <c r="F101" s="69"/>
      <c r="G101" s="69"/>
      <c r="H101" s="69"/>
      <c r="I101" s="69"/>
      <c r="J101" s="69"/>
      <c r="K101" s="69"/>
      <c r="L101" s="69"/>
      <c r="M101" s="69"/>
      <c r="N101" s="69"/>
      <c r="O101" s="69"/>
      <c r="P101" s="69"/>
      <c r="Q101" s="69"/>
      <c r="R101" s="69"/>
      <c r="S101" s="69"/>
      <c r="T101" s="69"/>
    </row>
    <row r="102" spans="1:20" ht="51.75" customHeight="1">
      <c r="A102" s="69" t="s">
        <v>121</v>
      </c>
      <c r="B102" s="70"/>
      <c r="C102" s="70"/>
      <c r="D102" s="70"/>
      <c r="E102" s="70"/>
      <c r="F102" s="70"/>
      <c r="G102" s="70"/>
      <c r="H102" s="70"/>
      <c r="I102" s="70"/>
      <c r="J102" s="70"/>
      <c r="K102" s="70"/>
      <c r="L102" s="70"/>
      <c r="M102" s="70"/>
      <c r="N102" s="70"/>
      <c r="O102" s="70"/>
      <c r="P102" s="70"/>
      <c r="Q102" s="70"/>
      <c r="R102" s="70"/>
      <c r="S102" s="70"/>
      <c r="T102" s="70"/>
    </row>
    <row r="104" spans="1:20" ht="18" customHeight="1">
      <c r="A104" s="67" t="s">
        <v>105</v>
      </c>
      <c r="B104" s="67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7"/>
      <c r="N104" s="67"/>
      <c r="O104" s="67"/>
      <c r="P104" s="67"/>
      <c r="Q104" s="67"/>
      <c r="R104" s="67"/>
      <c r="S104" s="67"/>
      <c r="T104" s="67"/>
    </row>
    <row r="105" spans="1:20" ht="18" customHeight="1">
      <c r="A105" s="68" t="s">
        <v>106</v>
      </c>
      <c r="B105" s="68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</row>
    <row r="106" spans="1:20" ht="18" customHeight="1">
      <c r="B106" s="64" t="s">
        <v>77</v>
      </c>
      <c r="D106" s="64" t="s">
        <v>78</v>
      </c>
    </row>
    <row r="107" spans="1:20" ht="18" customHeight="1">
      <c r="A107" s="67" t="s">
        <v>76</v>
      </c>
      <c r="B107" s="67"/>
      <c r="C107" s="67"/>
      <c r="D107" s="67"/>
      <c r="E107" s="67"/>
      <c r="F107" s="67"/>
      <c r="G107" s="67"/>
      <c r="H107" s="67"/>
      <c r="I107" s="67"/>
      <c r="J107" s="67"/>
      <c r="K107" s="67"/>
      <c r="L107" s="67"/>
      <c r="M107" s="67"/>
      <c r="N107" s="67"/>
      <c r="O107" s="67"/>
      <c r="P107" s="67"/>
      <c r="Q107" s="67"/>
      <c r="R107" s="67"/>
      <c r="S107" s="67"/>
      <c r="T107" s="67"/>
    </row>
    <row r="108" spans="1:20" ht="51.75" customHeight="1">
      <c r="A108" s="69" t="s">
        <v>120</v>
      </c>
      <c r="B108" s="70"/>
      <c r="C108" s="70"/>
      <c r="D108" s="70"/>
      <c r="E108" s="70"/>
      <c r="F108" s="70"/>
      <c r="G108" s="70"/>
      <c r="H108" s="70"/>
      <c r="I108" s="70"/>
      <c r="J108" s="70"/>
      <c r="K108" s="70"/>
      <c r="L108" s="70"/>
      <c r="M108" s="70"/>
      <c r="N108" s="70"/>
      <c r="O108" s="70"/>
      <c r="P108" s="70"/>
      <c r="Q108" s="70"/>
      <c r="R108" s="70"/>
      <c r="S108" s="70"/>
      <c r="T108" s="70"/>
    </row>
    <row r="109" spans="1:20" ht="51.75" customHeight="1">
      <c r="A109" s="69" t="s">
        <v>121</v>
      </c>
      <c r="B109" s="69"/>
      <c r="C109" s="69"/>
      <c r="D109" s="69"/>
      <c r="E109" s="69"/>
      <c r="F109" s="69"/>
      <c r="G109" s="69"/>
      <c r="H109" s="69"/>
      <c r="I109" s="69"/>
      <c r="J109" s="69"/>
      <c r="K109" s="69"/>
      <c r="L109" s="69"/>
      <c r="M109" s="69"/>
      <c r="N109" s="69"/>
      <c r="O109" s="69"/>
      <c r="P109" s="69"/>
      <c r="Q109" s="69"/>
      <c r="R109" s="69"/>
      <c r="S109" s="69"/>
      <c r="T109" s="69"/>
    </row>
    <row r="111" spans="1:20" ht="18" customHeight="1">
      <c r="A111" s="67" t="s">
        <v>107</v>
      </c>
      <c r="B111" s="67"/>
      <c r="C111" s="67"/>
      <c r="D111" s="67"/>
      <c r="E111" s="67"/>
      <c r="F111" s="67"/>
      <c r="G111" s="67"/>
      <c r="H111" s="67"/>
      <c r="I111" s="67"/>
      <c r="J111" s="67"/>
      <c r="K111" s="67"/>
      <c r="L111" s="67"/>
      <c r="M111" s="67"/>
      <c r="N111" s="67"/>
      <c r="O111" s="67"/>
      <c r="P111" s="67"/>
      <c r="Q111" s="67"/>
      <c r="R111" s="67"/>
      <c r="S111" s="67"/>
      <c r="T111" s="67"/>
    </row>
    <row r="112" spans="1:20" ht="18" customHeight="1">
      <c r="A112" s="68" t="s">
        <v>108</v>
      </c>
      <c r="B112" s="68"/>
      <c r="C112" s="68"/>
      <c r="D112" s="68"/>
      <c r="E112" s="68"/>
      <c r="F112" s="68"/>
      <c r="G112" s="68"/>
      <c r="H112" s="68"/>
      <c r="I112" s="68"/>
      <c r="J112" s="68"/>
      <c r="K112" s="68"/>
      <c r="L112" s="68"/>
      <c r="M112" s="68"/>
      <c r="N112" s="68"/>
      <c r="O112" s="68"/>
      <c r="P112" s="68"/>
      <c r="Q112" s="68"/>
      <c r="R112" s="68"/>
      <c r="S112" s="68"/>
      <c r="T112" s="68"/>
    </row>
    <row r="113" spans="1:20" ht="18" customHeight="1">
      <c r="B113" s="64" t="s">
        <v>77</v>
      </c>
      <c r="D113" s="64" t="s">
        <v>78</v>
      </c>
    </row>
    <row r="114" spans="1:20" ht="18" customHeight="1">
      <c r="A114" s="67" t="s">
        <v>76</v>
      </c>
      <c r="B114" s="67"/>
      <c r="C114" s="67"/>
      <c r="D114" s="67"/>
      <c r="E114" s="67"/>
      <c r="F114" s="67"/>
      <c r="G114" s="67"/>
      <c r="H114" s="67"/>
      <c r="I114" s="67"/>
      <c r="J114" s="67"/>
      <c r="K114" s="67"/>
      <c r="L114" s="67"/>
      <c r="M114" s="67"/>
      <c r="N114" s="67"/>
      <c r="O114" s="67"/>
      <c r="P114" s="67"/>
      <c r="Q114" s="67"/>
      <c r="R114" s="67"/>
      <c r="S114" s="67"/>
      <c r="T114" s="67"/>
    </row>
    <row r="115" spans="1:20" ht="51.75" customHeight="1">
      <c r="A115" s="69" t="s">
        <v>120</v>
      </c>
      <c r="B115" s="70"/>
      <c r="C115" s="70"/>
      <c r="D115" s="70"/>
      <c r="E115" s="70"/>
      <c r="F115" s="70"/>
      <c r="G115" s="70"/>
      <c r="H115" s="70"/>
      <c r="I115" s="70"/>
      <c r="J115" s="70"/>
      <c r="K115" s="70"/>
      <c r="L115" s="70"/>
      <c r="M115" s="70"/>
      <c r="N115" s="70"/>
      <c r="O115" s="70"/>
      <c r="P115" s="70"/>
      <c r="Q115" s="70"/>
      <c r="R115" s="70"/>
      <c r="S115" s="70"/>
      <c r="T115" s="70"/>
    </row>
    <row r="116" spans="1:20" ht="51.75" customHeight="1">
      <c r="A116" s="69" t="s">
        <v>121</v>
      </c>
      <c r="B116" s="70"/>
      <c r="C116" s="70"/>
      <c r="D116" s="70"/>
      <c r="E116" s="70"/>
      <c r="F116" s="70"/>
      <c r="G116" s="70"/>
      <c r="H116" s="70"/>
      <c r="I116" s="70"/>
      <c r="J116" s="70"/>
      <c r="K116" s="70"/>
      <c r="L116" s="70"/>
      <c r="M116" s="70"/>
      <c r="N116" s="70"/>
      <c r="O116" s="70"/>
      <c r="P116" s="70"/>
      <c r="Q116" s="70"/>
      <c r="R116" s="70"/>
      <c r="S116" s="70"/>
      <c r="T116" s="70"/>
    </row>
    <row r="118" spans="1:20" ht="18" customHeight="1">
      <c r="A118" s="67" t="s">
        <v>109</v>
      </c>
      <c r="B118" s="67"/>
      <c r="C118" s="67"/>
      <c r="D118" s="67"/>
      <c r="E118" s="67"/>
      <c r="F118" s="67"/>
      <c r="G118" s="67"/>
      <c r="H118" s="67"/>
      <c r="I118" s="67"/>
      <c r="J118" s="67"/>
      <c r="K118" s="67"/>
      <c r="L118" s="67"/>
      <c r="M118" s="67"/>
      <c r="N118" s="67"/>
      <c r="O118" s="67"/>
      <c r="P118" s="67"/>
      <c r="Q118" s="67"/>
      <c r="R118" s="67"/>
      <c r="S118" s="67"/>
      <c r="T118" s="67"/>
    </row>
    <row r="119" spans="1:20" ht="18" customHeight="1">
      <c r="A119" s="68" t="s">
        <v>110</v>
      </c>
      <c r="B119" s="68"/>
      <c r="C119" s="68"/>
      <c r="D119" s="68"/>
      <c r="E119" s="68"/>
      <c r="F119" s="68"/>
      <c r="G119" s="68"/>
      <c r="H119" s="68"/>
      <c r="I119" s="68"/>
      <c r="J119" s="68"/>
      <c r="K119" s="68"/>
      <c r="L119" s="68"/>
      <c r="M119" s="68"/>
      <c r="N119" s="68"/>
      <c r="O119" s="68"/>
      <c r="P119" s="68"/>
      <c r="Q119" s="68"/>
      <c r="R119" s="68"/>
      <c r="S119" s="68"/>
      <c r="T119" s="68"/>
    </row>
    <row r="120" spans="1:20" ht="18" customHeight="1">
      <c r="B120" s="64" t="s">
        <v>77</v>
      </c>
      <c r="D120" s="64" t="s">
        <v>78</v>
      </c>
    </row>
    <row r="121" spans="1:20" ht="18" customHeight="1">
      <c r="A121" s="67" t="s">
        <v>76</v>
      </c>
      <c r="B121" s="67"/>
      <c r="C121" s="67"/>
      <c r="D121" s="67"/>
      <c r="E121" s="67"/>
      <c r="F121" s="67"/>
      <c r="G121" s="67"/>
      <c r="H121" s="67"/>
      <c r="I121" s="67"/>
      <c r="J121" s="67"/>
      <c r="K121" s="67"/>
      <c r="L121" s="67"/>
      <c r="M121" s="67"/>
      <c r="N121" s="67"/>
      <c r="O121" s="67"/>
      <c r="P121" s="67"/>
      <c r="Q121" s="67"/>
      <c r="R121" s="67"/>
      <c r="S121" s="67"/>
      <c r="T121" s="67"/>
    </row>
    <row r="122" spans="1:20" ht="51.75" customHeight="1">
      <c r="A122" s="69" t="s">
        <v>120</v>
      </c>
      <c r="B122" s="70"/>
      <c r="C122" s="70"/>
      <c r="D122" s="70"/>
      <c r="E122" s="70"/>
      <c r="F122" s="70"/>
      <c r="G122" s="70"/>
      <c r="H122" s="70"/>
      <c r="I122" s="70"/>
      <c r="J122" s="70"/>
      <c r="K122" s="70"/>
      <c r="L122" s="70"/>
      <c r="M122" s="70"/>
      <c r="N122" s="70"/>
      <c r="O122" s="70"/>
      <c r="P122" s="70"/>
      <c r="Q122" s="70"/>
      <c r="R122" s="70"/>
      <c r="S122" s="70"/>
      <c r="T122" s="70"/>
    </row>
    <row r="123" spans="1:20" ht="51.75" customHeight="1">
      <c r="A123" s="69" t="s">
        <v>121</v>
      </c>
      <c r="B123" s="70"/>
      <c r="C123" s="70"/>
      <c r="D123" s="70"/>
      <c r="E123" s="70"/>
      <c r="F123" s="70"/>
      <c r="G123" s="70"/>
      <c r="H123" s="70"/>
      <c r="I123" s="70"/>
      <c r="J123" s="70"/>
      <c r="K123" s="70"/>
      <c r="L123" s="70"/>
      <c r="M123" s="70"/>
      <c r="N123" s="70"/>
      <c r="O123" s="70"/>
      <c r="P123" s="70"/>
      <c r="Q123" s="70"/>
      <c r="R123" s="70"/>
      <c r="S123" s="70"/>
      <c r="T123" s="70"/>
    </row>
    <row r="125" spans="1:20" ht="18" customHeight="1">
      <c r="A125" s="67" t="s">
        <v>111</v>
      </c>
      <c r="B125" s="67"/>
      <c r="C125" s="67"/>
      <c r="D125" s="67"/>
      <c r="E125" s="67"/>
      <c r="F125" s="67"/>
      <c r="G125" s="67"/>
      <c r="H125" s="67"/>
      <c r="I125" s="67"/>
      <c r="J125" s="67"/>
      <c r="K125" s="67"/>
      <c r="L125" s="67"/>
      <c r="M125" s="67"/>
      <c r="N125" s="67"/>
      <c r="O125" s="67"/>
      <c r="P125" s="67"/>
      <c r="Q125" s="67"/>
      <c r="R125" s="67"/>
      <c r="S125" s="67"/>
      <c r="T125" s="67"/>
    </row>
    <row r="126" spans="1:20" ht="18" customHeight="1">
      <c r="A126" s="68" t="s">
        <v>112</v>
      </c>
      <c r="B126" s="68"/>
      <c r="C126" s="68"/>
      <c r="D126" s="68"/>
      <c r="E126" s="68"/>
      <c r="F126" s="68"/>
      <c r="G126" s="68"/>
      <c r="H126" s="68"/>
      <c r="I126" s="68"/>
      <c r="J126" s="68"/>
      <c r="K126" s="68"/>
      <c r="L126" s="68"/>
      <c r="M126" s="68"/>
      <c r="N126" s="68"/>
      <c r="O126" s="68"/>
      <c r="P126" s="68"/>
      <c r="Q126" s="68"/>
      <c r="R126" s="68"/>
      <c r="S126" s="68"/>
      <c r="T126" s="68"/>
    </row>
    <row r="127" spans="1:20" ht="18" customHeight="1">
      <c r="B127" s="64" t="s">
        <v>77</v>
      </c>
      <c r="D127" s="64" t="s">
        <v>78</v>
      </c>
    </row>
    <row r="128" spans="1:20" ht="18" customHeight="1">
      <c r="A128" s="67" t="s">
        <v>76</v>
      </c>
      <c r="B128" s="67"/>
      <c r="C128" s="67"/>
      <c r="D128" s="67"/>
      <c r="E128" s="67"/>
      <c r="F128" s="67"/>
      <c r="G128" s="67"/>
      <c r="H128" s="67"/>
      <c r="I128" s="67"/>
      <c r="J128" s="67"/>
      <c r="K128" s="67"/>
      <c r="L128" s="67"/>
      <c r="M128" s="67"/>
      <c r="N128" s="67"/>
      <c r="O128" s="67"/>
      <c r="P128" s="67"/>
      <c r="Q128" s="67"/>
      <c r="R128" s="67"/>
      <c r="S128" s="67"/>
      <c r="T128" s="67"/>
    </row>
    <row r="129" spans="1:20" ht="51.75" customHeight="1">
      <c r="A129" s="69" t="s">
        <v>120</v>
      </c>
      <c r="B129" s="69"/>
      <c r="C129" s="69"/>
      <c r="D129" s="69"/>
      <c r="E129" s="69"/>
      <c r="F129" s="69"/>
      <c r="G129" s="69"/>
      <c r="H129" s="69"/>
      <c r="I129" s="69"/>
      <c r="J129" s="69"/>
      <c r="K129" s="69"/>
      <c r="L129" s="69"/>
      <c r="M129" s="69"/>
      <c r="N129" s="69"/>
      <c r="O129" s="69"/>
      <c r="P129" s="69"/>
      <c r="Q129" s="69"/>
      <c r="R129" s="69"/>
      <c r="S129" s="69"/>
      <c r="T129" s="69"/>
    </row>
    <row r="130" spans="1:20" ht="51.75" customHeight="1">
      <c r="A130" s="69" t="s">
        <v>121</v>
      </c>
      <c r="B130" s="70"/>
      <c r="C130" s="70"/>
      <c r="D130" s="70"/>
      <c r="E130" s="70"/>
      <c r="F130" s="70"/>
      <c r="G130" s="70"/>
      <c r="H130" s="70"/>
      <c r="I130" s="70"/>
      <c r="J130" s="70"/>
      <c r="K130" s="70"/>
      <c r="L130" s="70"/>
      <c r="M130" s="70"/>
      <c r="N130" s="70"/>
      <c r="O130" s="70"/>
      <c r="P130" s="70"/>
      <c r="Q130" s="70"/>
      <c r="R130" s="70"/>
      <c r="S130" s="70"/>
      <c r="T130" s="70"/>
    </row>
    <row r="132" spans="1:20" ht="18" customHeight="1">
      <c r="A132" s="67" t="s">
        <v>113</v>
      </c>
      <c r="B132" s="67"/>
      <c r="C132" s="67"/>
      <c r="D132" s="67"/>
      <c r="E132" s="67"/>
      <c r="F132" s="67"/>
      <c r="G132" s="67"/>
      <c r="H132" s="67"/>
      <c r="I132" s="67"/>
      <c r="J132" s="67"/>
      <c r="K132" s="67"/>
      <c r="L132" s="67"/>
      <c r="M132" s="67"/>
      <c r="N132" s="67"/>
      <c r="O132" s="67"/>
      <c r="P132" s="67"/>
      <c r="Q132" s="67"/>
      <c r="R132" s="67"/>
      <c r="S132" s="67"/>
      <c r="T132" s="67"/>
    </row>
    <row r="133" spans="1:20" ht="39" customHeight="1">
      <c r="A133" s="71" t="s">
        <v>114</v>
      </c>
      <c r="B133" s="71"/>
      <c r="C133" s="71"/>
      <c r="D133" s="71"/>
      <c r="E133" s="71"/>
      <c r="F133" s="71"/>
      <c r="G133" s="71"/>
      <c r="H133" s="71"/>
      <c r="I133" s="71"/>
      <c r="J133" s="71"/>
      <c r="K133" s="71"/>
      <c r="L133" s="71"/>
      <c r="M133" s="71"/>
      <c r="N133" s="71"/>
      <c r="O133" s="71"/>
      <c r="P133" s="71"/>
      <c r="Q133" s="71"/>
      <c r="R133" s="71"/>
      <c r="S133" s="71"/>
      <c r="T133" s="71"/>
    </row>
    <row r="134" spans="1:20" ht="51.75" customHeight="1">
      <c r="A134" s="69" t="s">
        <v>120</v>
      </c>
      <c r="B134" s="69"/>
      <c r="C134" s="69"/>
      <c r="D134" s="69"/>
      <c r="E134" s="69"/>
      <c r="F134" s="69"/>
      <c r="G134" s="69"/>
      <c r="H134" s="69"/>
      <c r="I134" s="69"/>
      <c r="J134" s="69"/>
      <c r="K134" s="69"/>
      <c r="L134" s="69"/>
      <c r="M134" s="69"/>
      <c r="N134" s="69"/>
      <c r="O134" s="69"/>
      <c r="P134" s="69"/>
      <c r="Q134" s="69"/>
      <c r="R134" s="69"/>
      <c r="S134" s="69"/>
      <c r="T134" s="69"/>
    </row>
    <row r="135" spans="1:20" ht="51.75" customHeight="1">
      <c r="A135" s="69" t="s">
        <v>121</v>
      </c>
      <c r="B135" s="70"/>
      <c r="C135" s="70"/>
      <c r="D135" s="70"/>
      <c r="E135" s="70"/>
      <c r="F135" s="70"/>
      <c r="G135" s="70"/>
      <c r="H135" s="70"/>
      <c r="I135" s="70"/>
      <c r="J135" s="70"/>
      <c r="K135" s="70"/>
      <c r="L135" s="70"/>
      <c r="M135" s="70"/>
      <c r="N135" s="70"/>
      <c r="O135" s="70"/>
      <c r="P135" s="70"/>
      <c r="Q135" s="70"/>
      <c r="R135" s="70"/>
      <c r="S135" s="70"/>
      <c r="T135" s="70"/>
    </row>
    <row r="137" spans="1:20" ht="37.5" customHeight="1">
      <c r="A137" s="72" t="s">
        <v>115</v>
      </c>
      <c r="B137" s="72"/>
      <c r="C137" s="72"/>
      <c r="D137" s="72"/>
      <c r="E137" s="72"/>
      <c r="F137" s="72"/>
      <c r="G137" s="72"/>
      <c r="H137" s="72"/>
      <c r="I137" s="72"/>
      <c r="J137" s="72"/>
      <c r="K137" s="72"/>
      <c r="L137" s="72"/>
      <c r="M137" s="72"/>
      <c r="N137" s="72"/>
      <c r="O137" s="72"/>
      <c r="P137" s="72"/>
      <c r="Q137" s="72"/>
      <c r="R137" s="72"/>
      <c r="S137" s="72"/>
      <c r="T137" s="72"/>
    </row>
    <row r="138" spans="1:20" ht="39" customHeight="1">
      <c r="A138" s="71" t="s">
        <v>116</v>
      </c>
      <c r="B138" s="71"/>
      <c r="C138" s="71"/>
      <c r="D138" s="71"/>
      <c r="E138" s="71"/>
      <c r="F138" s="71"/>
      <c r="G138" s="71"/>
      <c r="H138" s="71"/>
      <c r="I138" s="71"/>
      <c r="J138" s="71"/>
      <c r="K138" s="71"/>
      <c r="L138" s="71"/>
      <c r="M138" s="71"/>
      <c r="N138" s="71"/>
      <c r="O138" s="71"/>
      <c r="P138" s="71"/>
      <c r="Q138" s="71"/>
      <c r="R138" s="71"/>
      <c r="S138" s="71"/>
      <c r="T138" s="71"/>
    </row>
    <row r="139" spans="1:20" ht="51.75" customHeight="1">
      <c r="A139" s="69" t="s">
        <v>120</v>
      </c>
      <c r="B139" s="69"/>
      <c r="C139" s="69"/>
      <c r="D139" s="69"/>
      <c r="E139" s="69"/>
      <c r="F139" s="69"/>
      <c r="G139" s="69"/>
      <c r="H139" s="69"/>
      <c r="I139" s="69"/>
      <c r="J139" s="69"/>
      <c r="K139" s="69"/>
      <c r="L139" s="69"/>
      <c r="M139" s="69"/>
      <c r="N139" s="69"/>
      <c r="O139" s="69"/>
      <c r="P139" s="69"/>
      <c r="Q139" s="69"/>
      <c r="R139" s="69"/>
      <c r="S139" s="69"/>
      <c r="T139" s="69"/>
    </row>
    <row r="140" spans="1:20" ht="51.75" customHeight="1">
      <c r="A140" s="69" t="s">
        <v>121</v>
      </c>
      <c r="B140" s="70"/>
      <c r="C140" s="70"/>
      <c r="D140" s="70"/>
      <c r="E140" s="70"/>
      <c r="F140" s="70"/>
      <c r="G140" s="70"/>
      <c r="H140" s="70"/>
      <c r="I140" s="70"/>
      <c r="J140" s="70"/>
      <c r="K140" s="70"/>
      <c r="L140" s="70"/>
      <c r="M140" s="70"/>
      <c r="N140" s="70"/>
      <c r="O140" s="70"/>
      <c r="P140" s="70"/>
      <c r="Q140" s="70"/>
      <c r="R140" s="70"/>
      <c r="S140" s="70"/>
      <c r="T140" s="70"/>
    </row>
  </sheetData>
  <customSheetViews>
    <customSheetView guid="{1497A361-2138-49BB-B5C0-E96D06EB0E84}" scale="60" showPageBreaks="1" printArea="1" view="pageBreakPreview">
      <selection activeCell="D2" sqref="D2:E2"/>
      <pageMargins left="0.31496062992125984" right="0.11811023622047245" top="0.78740157480314965" bottom="0.39370078740157483" header="0.31496062992125984" footer="0.31496062992125984"/>
      <pageSetup paperSize="9" scale="83" orientation="landscape" horizontalDpi="4294967293" r:id="rId1"/>
    </customSheetView>
  </customSheetViews>
  <mergeCells count="151">
    <mergeCell ref="A16:E16"/>
    <mergeCell ref="F16:J16"/>
    <mergeCell ref="K16:O16"/>
    <mergeCell ref="A17:E17"/>
    <mergeCell ref="F17:J17"/>
    <mergeCell ref="K17:O17"/>
    <mergeCell ref="F14:J14"/>
    <mergeCell ref="K14:O14"/>
    <mergeCell ref="F15:J15"/>
    <mergeCell ref="K15:O15"/>
    <mergeCell ref="A14:A15"/>
    <mergeCell ref="B14:E14"/>
    <mergeCell ref="B15:E15"/>
    <mergeCell ref="A3:T3"/>
    <mergeCell ref="A5:T5"/>
    <mergeCell ref="K11:O11"/>
    <mergeCell ref="F12:J12"/>
    <mergeCell ref="K12:O12"/>
    <mergeCell ref="F13:J13"/>
    <mergeCell ref="K13:O13"/>
    <mergeCell ref="A11:E11"/>
    <mergeCell ref="A12:E12"/>
    <mergeCell ref="A13:E13"/>
    <mergeCell ref="F11:J11"/>
    <mergeCell ref="A8:E8"/>
    <mergeCell ref="F8:J8"/>
    <mergeCell ref="K8:O8"/>
    <mergeCell ref="A9:E9"/>
    <mergeCell ref="F9:J9"/>
    <mergeCell ref="K9:O9"/>
    <mergeCell ref="A18:E18"/>
    <mergeCell ref="F18:J18"/>
    <mergeCell ref="K18:O18"/>
    <mergeCell ref="F20:J20"/>
    <mergeCell ref="K20:O20"/>
    <mergeCell ref="F19:J19"/>
    <mergeCell ref="K19:O19"/>
    <mergeCell ref="A19:A20"/>
    <mergeCell ref="B19:E19"/>
    <mergeCell ref="B20:E20"/>
    <mergeCell ref="A24:T24"/>
    <mergeCell ref="A25:T25"/>
    <mergeCell ref="A27:T27"/>
    <mergeCell ref="A29:T29"/>
    <mergeCell ref="A31:T31"/>
    <mergeCell ref="A21:B22"/>
    <mergeCell ref="C21:E21"/>
    <mergeCell ref="C22:E22"/>
    <mergeCell ref="F21:J21"/>
    <mergeCell ref="K21:O21"/>
    <mergeCell ref="F22:J22"/>
    <mergeCell ref="K22:O22"/>
    <mergeCell ref="A28:T28"/>
    <mergeCell ref="A43:B43"/>
    <mergeCell ref="C43:D43"/>
    <mergeCell ref="E43:O43"/>
    <mergeCell ref="P43:T43"/>
    <mergeCell ref="E44:O44"/>
    <mergeCell ref="A32:T32"/>
    <mergeCell ref="A33:T33"/>
    <mergeCell ref="A35:T35"/>
    <mergeCell ref="A39:T39"/>
    <mergeCell ref="A41:T41"/>
    <mergeCell ref="A34:T34"/>
    <mergeCell ref="A44:B45"/>
    <mergeCell ref="C44:D45"/>
    <mergeCell ref="P44:T45"/>
    <mergeCell ref="A51:T51"/>
    <mergeCell ref="A53:T53"/>
    <mergeCell ref="A55:T55"/>
    <mergeCell ref="P57:T57"/>
    <mergeCell ref="E45:O45"/>
    <mergeCell ref="E49:O49"/>
    <mergeCell ref="P49:T49"/>
    <mergeCell ref="E48:O48"/>
    <mergeCell ref="P48:T48"/>
    <mergeCell ref="E46:O46"/>
    <mergeCell ref="E47:O47"/>
    <mergeCell ref="A46:B47"/>
    <mergeCell ref="C46:D47"/>
    <mergeCell ref="P46:T47"/>
    <mergeCell ref="A48:B49"/>
    <mergeCell ref="C48:D49"/>
    <mergeCell ref="P60:T60"/>
    <mergeCell ref="A57:E57"/>
    <mergeCell ref="A58:E58"/>
    <mergeCell ref="F58:O58"/>
    <mergeCell ref="F57:O57"/>
    <mergeCell ref="A59:E59"/>
    <mergeCell ref="F59:O59"/>
    <mergeCell ref="A60:E60"/>
    <mergeCell ref="F60:O60"/>
    <mergeCell ref="P58:T58"/>
    <mergeCell ref="P59:T59"/>
    <mergeCell ref="A72:T72"/>
    <mergeCell ref="A74:T74"/>
    <mergeCell ref="A75:T75"/>
    <mergeCell ref="A76:T76"/>
    <mergeCell ref="A77:T77"/>
    <mergeCell ref="A80:T80"/>
    <mergeCell ref="A64:T64"/>
    <mergeCell ref="A65:T65"/>
    <mergeCell ref="A67:T67"/>
    <mergeCell ref="A69:T69"/>
    <mergeCell ref="A71:T71"/>
    <mergeCell ref="A68:T68"/>
    <mergeCell ref="A88:T88"/>
    <mergeCell ref="A90:T90"/>
    <mergeCell ref="A91:T91"/>
    <mergeCell ref="A93:T93"/>
    <mergeCell ref="A95:T95"/>
    <mergeCell ref="A79:T79"/>
    <mergeCell ref="A81:T81"/>
    <mergeCell ref="A83:T83"/>
    <mergeCell ref="A84:T84"/>
    <mergeCell ref="A86:T86"/>
    <mergeCell ref="A87:T87"/>
    <mergeCell ref="A94:T94"/>
    <mergeCell ref="A140:T140"/>
    <mergeCell ref="A132:T132"/>
    <mergeCell ref="A133:T133"/>
    <mergeCell ref="A135:T135"/>
    <mergeCell ref="A137:T137"/>
    <mergeCell ref="A138:T138"/>
    <mergeCell ref="A123:T123"/>
    <mergeCell ref="A125:T125"/>
    <mergeCell ref="A126:T126"/>
    <mergeCell ref="A128:T128"/>
    <mergeCell ref="A130:T130"/>
    <mergeCell ref="A129:T129"/>
    <mergeCell ref="A134:T134"/>
    <mergeCell ref="A139:T139"/>
    <mergeCell ref="A114:T114"/>
    <mergeCell ref="A116:T116"/>
    <mergeCell ref="A118:T118"/>
    <mergeCell ref="A119:T119"/>
    <mergeCell ref="A121:T121"/>
    <mergeCell ref="A105:T105"/>
    <mergeCell ref="A107:T107"/>
    <mergeCell ref="A109:T109"/>
    <mergeCell ref="A111:T111"/>
    <mergeCell ref="A112:T112"/>
    <mergeCell ref="A97:T97"/>
    <mergeCell ref="A98:T98"/>
    <mergeCell ref="A100:T100"/>
    <mergeCell ref="A102:T102"/>
    <mergeCell ref="A104:T104"/>
    <mergeCell ref="A101:T101"/>
    <mergeCell ref="A108:T108"/>
    <mergeCell ref="A115:T115"/>
    <mergeCell ref="A122:T122"/>
  </mergeCells>
  <pageMargins left="0.31496062992125984" right="0.47244094488188981" top="0.78740157480314965" bottom="0.39370078740157483" header="0.31496062992125984" footer="0.31496062992125984"/>
  <pageSetup paperSize="9" scale="65" orientation="landscape" horizontalDpi="4294967293" r:id="rId2"/>
  <headerFooter>
    <oddFooter>&amp;L&amp;G&amp;C&amp;P</oddFooter>
  </headerFooter>
  <rowBreaks count="5" manualBreakCount="5">
    <brk id="23" max="19" man="1"/>
    <brk id="50" max="19" man="1"/>
    <brk id="75" max="19" man="1"/>
    <brk id="103" max="19" man="1"/>
    <brk id="131" max="19" man="1"/>
  </rowBreaks>
  <drawing r:id="rId3"/>
  <legacyDrawing r:id="rId4"/>
  <legacyDrawingHF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6628" r:id="rId6" name="Check Box 4">
              <controlPr defaultSize="0" autoFill="0" autoLine="0" autoPict="0">
                <anchor moveWithCells="1">
                  <from>
                    <xdr:col>7</xdr:col>
                    <xdr:colOff>180975</xdr:colOff>
                    <xdr:row>13</xdr:row>
                    <xdr:rowOff>9525</xdr:rowOff>
                  </from>
                  <to>
                    <xdr:col>8</xdr:col>
                    <xdr:colOff>161925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9" r:id="rId7" name="Check Box 5">
              <controlPr defaultSize="0" autoFill="0" autoLine="0" autoPict="0">
                <anchor moveWithCells="1">
                  <from>
                    <xdr:col>12</xdr:col>
                    <xdr:colOff>190500</xdr:colOff>
                    <xdr:row>13</xdr:row>
                    <xdr:rowOff>9525</xdr:rowOff>
                  </from>
                  <to>
                    <xdr:col>13</xdr:col>
                    <xdr:colOff>171450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0" r:id="rId8" name="Check Box 6">
              <controlPr defaultSize="0" autoFill="0" autoLine="0" autoPict="0">
                <anchor moveWithCells="1">
                  <from>
                    <xdr:col>7</xdr:col>
                    <xdr:colOff>190500</xdr:colOff>
                    <xdr:row>14</xdr:row>
                    <xdr:rowOff>9525</xdr:rowOff>
                  </from>
                  <to>
                    <xdr:col>8</xdr:col>
                    <xdr:colOff>171450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1" r:id="rId9" name="Check Box 7">
              <controlPr defaultSize="0" autoFill="0" autoLine="0" autoPict="0">
                <anchor moveWithCells="1">
                  <from>
                    <xdr:col>12</xdr:col>
                    <xdr:colOff>200025</xdr:colOff>
                    <xdr:row>14</xdr:row>
                    <xdr:rowOff>0</xdr:rowOff>
                  </from>
                  <to>
                    <xdr:col>13</xdr:col>
                    <xdr:colOff>180975</xdr:colOff>
                    <xdr:row>14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2" r:id="rId10" name="Check Box 8">
              <controlPr defaultSize="0" autoFill="0" autoLine="0" autoPict="0">
                <anchor moveWithCells="1">
                  <from>
                    <xdr:col>5</xdr:col>
                    <xdr:colOff>114300</xdr:colOff>
                    <xdr:row>16</xdr:row>
                    <xdr:rowOff>9525</xdr:rowOff>
                  </from>
                  <to>
                    <xdr:col>6</xdr:col>
                    <xdr:colOff>95250</xdr:colOff>
                    <xdr:row>16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3" r:id="rId11" name="Check Box 9">
              <controlPr defaultSize="0" autoFill="0" autoLine="0" autoPict="0">
                <anchor moveWithCells="1">
                  <from>
                    <xdr:col>10</xdr:col>
                    <xdr:colOff>95250</xdr:colOff>
                    <xdr:row>16</xdr:row>
                    <xdr:rowOff>9525</xdr:rowOff>
                  </from>
                  <to>
                    <xdr:col>11</xdr:col>
                    <xdr:colOff>76200</xdr:colOff>
                    <xdr:row>16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4" r:id="rId12" name="Check Box 10">
              <controlPr defaultSize="0" autoFill="0" autoLine="0" autoPict="0">
                <anchor moveWithCells="1">
                  <from>
                    <xdr:col>7</xdr:col>
                    <xdr:colOff>200025</xdr:colOff>
                    <xdr:row>17</xdr:row>
                    <xdr:rowOff>66675</xdr:rowOff>
                  </from>
                  <to>
                    <xdr:col>8</xdr:col>
                    <xdr:colOff>180975</xdr:colOff>
                    <xdr:row>17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5" r:id="rId13" name="Check Box 11">
              <controlPr defaultSize="0" autoFill="0" autoLine="0" autoPict="0">
                <anchor moveWithCells="1">
                  <from>
                    <xdr:col>12</xdr:col>
                    <xdr:colOff>209550</xdr:colOff>
                    <xdr:row>17</xdr:row>
                    <xdr:rowOff>66675</xdr:rowOff>
                  </from>
                  <to>
                    <xdr:col>13</xdr:col>
                    <xdr:colOff>190500</xdr:colOff>
                    <xdr:row>17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6" r:id="rId14" name="Check Box 12">
              <controlPr defaultSize="0" autoFill="0" autoLine="0" autoPict="0">
                <anchor moveWithCells="1">
                  <from>
                    <xdr:col>5</xdr:col>
                    <xdr:colOff>123825</xdr:colOff>
                    <xdr:row>18</xdr:row>
                    <xdr:rowOff>123825</xdr:rowOff>
                  </from>
                  <to>
                    <xdr:col>6</xdr:col>
                    <xdr:colOff>104775</xdr:colOff>
                    <xdr:row>18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8" r:id="rId15" name="Check Box 14">
              <controlPr defaultSize="0" autoFill="0" autoLine="0" autoPict="0">
                <anchor moveWithCells="1">
                  <from>
                    <xdr:col>10</xdr:col>
                    <xdr:colOff>104775</xdr:colOff>
                    <xdr:row>18</xdr:row>
                    <xdr:rowOff>123825</xdr:rowOff>
                  </from>
                  <to>
                    <xdr:col>11</xdr:col>
                    <xdr:colOff>85725</xdr:colOff>
                    <xdr:row>18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9" r:id="rId16" name="Check Box 15">
              <controlPr defaultSize="0" autoFill="0" autoLine="0" autoPict="0">
                <anchor moveWithCells="1">
                  <from>
                    <xdr:col>5</xdr:col>
                    <xdr:colOff>123825</xdr:colOff>
                    <xdr:row>19</xdr:row>
                    <xdr:rowOff>123825</xdr:rowOff>
                  </from>
                  <to>
                    <xdr:col>6</xdr:col>
                    <xdr:colOff>104775</xdr:colOff>
                    <xdr:row>19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0" r:id="rId17" name="Check Box 16">
              <controlPr defaultSize="0" autoFill="0" autoLine="0" autoPict="0">
                <anchor moveWithCells="1">
                  <from>
                    <xdr:col>10</xdr:col>
                    <xdr:colOff>104775</xdr:colOff>
                    <xdr:row>19</xdr:row>
                    <xdr:rowOff>123825</xdr:rowOff>
                  </from>
                  <to>
                    <xdr:col>11</xdr:col>
                    <xdr:colOff>85725</xdr:colOff>
                    <xdr:row>19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1" r:id="rId18" name="Check Box 17">
              <controlPr defaultSize="0" autoFill="0" autoLine="0" autoPict="0">
                <anchor moveWithCells="1">
                  <from>
                    <xdr:col>7</xdr:col>
                    <xdr:colOff>200025</xdr:colOff>
                    <xdr:row>20</xdr:row>
                    <xdr:rowOff>257175</xdr:rowOff>
                  </from>
                  <to>
                    <xdr:col>8</xdr:col>
                    <xdr:colOff>180975</xdr:colOff>
                    <xdr:row>20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2" r:id="rId19" name="Check Box 18">
              <controlPr defaultSize="0" autoFill="0" autoLine="0" autoPict="0">
                <anchor moveWithCells="1">
                  <from>
                    <xdr:col>12</xdr:col>
                    <xdr:colOff>209550</xdr:colOff>
                    <xdr:row>20</xdr:row>
                    <xdr:rowOff>257175</xdr:rowOff>
                  </from>
                  <to>
                    <xdr:col>13</xdr:col>
                    <xdr:colOff>190500</xdr:colOff>
                    <xdr:row>20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3" r:id="rId20" name="Check Box 19">
              <controlPr defaultSize="0" autoFill="0" autoLine="0" autoPict="0">
                <anchor moveWithCells="1">
                  <from>
                    <xdr:col>7</xdr:col>
                    <xdr:colOff>200025</xdr:colOff>
                    <xdr:row>21</xdr:row>
                    <xdr:rowOff>257175</xdr:rowOff>
                  </from>
                  <to>
                    <xdr:col>8</xdr:col>
                    <xdr:colOff>180975</xdr:colOff>
                    <xdr:row>21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4" r:id="rId21" name="Check Box 20">
              <controlPr defaultSize="0" autoFill="0" autoLine="0" autoPict="0">
                <anchor moveWithCells="1">
                  <from>
                    <xdr:col>12</xdr:col>
                    <xdr:colOff>209550</xdr:colOff>
                    <xdr:row>21</xdr:row>
                    <xdr:rowOff>257175</xdr:rowOff>
                  </from>
                  <to>
                    <xdr:col>13</xdr:col>
                    <xdr:colOff>190500</xdr:colOff>
                    <xdr:row>21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6" r:id="rId22" name="Check Box 22">
              <controlPr defaultSize="0" autoFill="0" autoLine="0" autoPict="0">
                <anchor moveWithCells="1">
                  <from>
                    <xdr:col>0</xdr:col>
                    <xdr:colOff>314325</xdr:colOff>
                    <xdr:row>24</xdr:row>
                    <xdr:rowOff>219075</xdr:rowOff>
                  </from>
                  <to>
                    <xdr:col>1</xdr:col>
                    <xdr:colOff>352425</xdr:colOff>
                    <xdr:row>25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7" r:id="rId23" name="Check Box 23">
              <controlPr defaultSize="0" autoFill="0" autoLine="0" autoPict="0">
                <anchor moveWithCells="1">
                  <from>
                    <xdr:col>2</xdr:col>
                    <xdr:colOff>314325</xdr:colOff>
                    <xdr:row>24</xdr:row>
                    <xdr:rowOff>219075</xdr:rowOff>
                  </from>
                  <to>
                    <xdr:col>3</xdr:col>
                    <xdr:colOff>352425</xdr:colOff>
                    <xdr:row>25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52" r:id="rId24" name="Check Box 28">
              <controlPr defaultSize="0" autoFill="0" autoLine="0" autoPict="0">
                <anchor moveWithCells="1">
                  <from>
                    <xdr:col>0</xdr:col>
                    <xdr:colOff>314325</xdr:colOff>
                    <xdr:row>38</xdr:row>
                    <xdr:rowOff>219075</xdr:rowOff>
                  </from>
                  <to>
                    <xdr:col>1</xdr:col>
                    <xdr:colOff>342900</xdr:colOff>
                    <xdr:row>39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53" r:id="rId25" name="Check Box 29">
              <controlPr defaultSize="0" autoFill="0" autoLine="0" autoPict="0">
                <anchor moveWithCells="1">
                  <from>
                    <xdr:col>2</xdr:col>
                    <xdr:colOff>314325</xdr:colOff>
                    <xdr:row>38</xdr:row>
                    <xdr:rowOff>219075</xdr:rowOff>
                  </from>
                  <to>
                    <xdr:col>3</xdr:col>
                    <xdr:colOff>342900</xdr:colOff>
                    <xdr:row>39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54" r:id="rId26" name="Check Box 30">
              <controlPr defaultSize="0" autoFill="0" autoLine="0" autoPict="0">
                <anchor moveWithCells="1">
                  <from>
                    <xdr:col>0</xdr:col>
                    <xdr:colOff>314325</xdr:colOff>
                    <xdr:row>38</xdr:row>
                    <xdr:rowOff>219075</xdr:rowOff>
                  </from>
                  <to>
                    <xdr:col>1</xdr:col>
                    <xdr:colOff>342900</xdr:colOff>
                    <xdr:row>39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55" r:id="rId27" name="Check Box 31">
              <controlPr defaultSize="0" autoFill="0" autoLine="0" autoPict="0">
                <anchor moveWithCells="1">
                  <from>
                    <xdr:col>2</xdr:col>
                    <xdr:colOff>314325</xdr:colOff>
                    <xdr:row>38</xdr:row>
                    <xdr:rowOff>219075</xdr:rowOff>
                  </from>
                  <to>
                    <xdr:col>3</xdr:col>
                    <xdr:colOff>342900</xdr:colOff>
                    <xdr:row>39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0" r:id="rId28" name="Check Box 36">
              <controlPr defaultSize="0" autoFill="0" autoLine="0" autoPict="0">
                <anchor moveWithCells="1">
                  <from>
                    <xdr:col>0</xdr:col>
                    <xdr:colOff>314325</xdr:colOff>
                    <xdr:row>52</xdr:row>
                    <xdr:rowOff>219075</xdr:rowOff>
                  </from>
                  <to>
                    <xdr:col>1</xdr:col>
                    <xdr:colOff>342900</xdr:colOff>
                    <xdr:row>53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1" r:id="rId29" name="Check Box 37">
              <controlPr defaultSize="0" autoFill="0" autoLine="0" autoPict="0">
                <anchor moveWithCells="1">
                  <from>
                    <xdr:col>2</xdr:col>
                    <xdr:colOff>314325</xdr:colOff>
                    <xdr:row>52</xdr:row>
                    <xdr:rowOff>219075</xdr:rowOff>
                  </from>
                  <to>
                    <xdr:col>3</xdr:col>
                    <xdr:colOff>342900</xdr:colOff>
                    <xdr:row>53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2" r:id="rId30" name="Check Box 38">
              <controlPr defaultSize="0" autoFill="0" autoLine="0" autoPict="0">
                <anchor moveWithCells="1">
                  <from>
                    <xdr:col>0</xdr:col>
                    <xdr:colOff>314325</xdr:colOff>
                    <xdr:row>52</xdr:row>
                    <xdr:rowOff>219075</xdr:rowOff>
                  </from>
                  <to>
                    <xdr:col>1</xdr:col>
                    <xdr:colOff>342900</xdr:colOff>
                    <xdr:row>53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3" r:id="rId31" name="Check Box 39">
              <controlPr defaultSize="0" autoFill="0" autoLine="0" autoPict="0">
                <anchor moveWithCells="1">
                  <from>
                    <xdr:col>2</xdr:col>
                    <xdr:colOff>314325</xdr:colOff>
                    <xdr:row>52</xdr:row>
                    <xdr:rowOff>219075</xdr:rowOff>
                  </from>
                  <to>
                    <xdr:col>3</xdr:col>
                    <xdr:colOff>342900</xdr:colOff>
                    <xdr:row>53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4" r:id="rId32" name="Check Box 40">
              <controlPr defaultSize="0" autoFill="0" autoLine="0" autoPict="0">
                <anchor moveWithCells="1">
                  <from>
                    <xdr:col>0</xdr:col>
                    <xdr:colOff>314325</xdr:colOff>
                    <xdr:row>64</xdr:row>
                    <xdr:rowOff>219075</xdr:rowOff>
                  </from>
                  <to>
                    <xdr:col>1</xdr:col>
                    <xdr:colOff>342900</xdr:colOff>
                    <xdr:row>65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5" r:id="rId33" name="Check Box 41">
              <controlPr defaultSize="0" autoFill="0" autoLine="0" autoPict="0">
                <anchor moveWithCells="1">
                  <from>
                    <xdr:col>2</xdr:col>
                    <xdr:colOff>314325</xdr:colOff>
                    <xdr:row>64</xdr:row>
                    <xdr:rowOff>219075</xdr:rowOff>
                  </from>
                  <to>
                    <xdr:col>3</xdr:col>
                    <xdr:colOff>342900</xdr:colOff>
                    <xdr:row>65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6" r:id="rId34" name="Check Box 42">
              <controlPr defaultSize="0" autoFill="0" autoLine="0" autoPict="0">
                <anchor moveWithCells="1">
                  <from>
                    <xdr:col>0</xdr:col>
                    <xdr:colOff>314325</xdr:colOff>
                    <xdr:row>71</xdr:row>
                    <xdr:rowOff>219075</xdr:rowOff>
                  </from>
                  <to>
                    <xdr:col>1</xdr:col>
                    <xdr:colOff>342900</xdr:colOff>
                    <xdr:row>72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7" r:id="rId35" name="Check Box 43">
              <controlPr defaultSize="0" autoFill="0" autoLine="0" autoPict="0">
                <anchor moveWithCells="1">
                  <from>
                    <xdr:col>2</xdr:col>
                    <xdr:colOff>314325</xdr:colOff>
                    <xdr:row>71</xdr:row>
                    <xdr:rowOff>219075</xdr:rowOff>
                  </from>
                  <to>
                    <xdr:col>3</xdr:col>
                    <xdr:colOff>342900</xdr:colOff>
                    <xdr:row>72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8" r:id="rId36" name="Check Box 44">
              <controlPr defaultSize="0" autoFill="0" autoLine="0" autoPict="0">
                <anchor moveWithCells="1">
                  <from>
                    <xdr:col>0</xdr:col>
                    <xdr:colOff>314325</xdr:colOff>
                    <xdr:row>76</xdr:row>
                    <xdr:rowOff>219075</xdr:rowOff>
                  </from>
                  <to>
                    <xdr:col>1</xdr:col>
                    <xdr:colOff>342900</xdr:colOff>
                    <xdr:row>77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9" r:id="rId37" name="Check Box 45">
              <controlPr defaultSize="0" autoFill="0" autoLine="0" autoPict="0">
                <anchor moveWithCells="1">
                  <from>
                    <xdr:col>2</xdr:col>
                    <xdr:colOff>314325</xdr:colOff>
                    <xdr:row>76</xdr:row>
                    <xdr:rowOff>219075</xdr:rowOff>
                  </from>
                  <to>
                    <xdr:col>3</xdr:col>
                    <xdr:colOff>342900</xdr:colOff>
                    <xdr:row>77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0" r:id="rId38" name="Check Box 46">
              <controlPr defaultSize="0" autoFill="0" autoLine="0" autoPict="0">
                <anchor moveWithCells="1">
                  <from>
                    <xdr:col>0</xdr:col>
                    <xdr:colOff>314325</xdr:colOff>
                    <xdr:row>83</xdr:row>
                    <xdr:rowOff>219075</xdr:rowOff>
                  </from>
                  <to>
                    <xdr:col>1</xdr:col>
                    <xdr:colOff>342900</xdr:colOff>
                    <xdr:row>84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1" r:id="rId39" name="Check Box 47">
              <controlPr defaultSize="0" autoFill="0" autoLine="0" autoPict="0">
                <anchor moveWithCells="1">
                  <from>
                    <xdr:col>2</xdr:col>
                    <xdr:colOff>314325</xdr:colOff>
                    <xdr:row>83</xdr:row>
                    <xdr:rowOff>219075</xdr:rowOff>
                  </from>
                  <to>
                    <xdr:col>3</xdr:col>
                    <xdr:colOff>342900</xdr:colOff>
                    <xdr:row>84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2" r:id="rId40" name="Check Box 48">
              <controlPr defaultSize="0" autoFill="0" autoLine="0" autoPict="0">
                <anchor moveWithCells="1">
                  <from>
                    <xdr:col>0</xdr:col>
                    <xdr:colOff>314325</xdr:colOff>
                    <xdr:row>90</xdr:row>
                    <xdr:rowOff>219075</xdr:rowOff>
                  </from>
                  <to>
                    <xdr:col>1</xdr:col>
                    <xdr:colOff>342900</xdr:colOff>
                    <xdr:row>91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3" r:id="rId41" name="Check Box 49">
              <controlPr defaultSize="0" autoFill="0" autoLine="0" autoPict="0">
                <anchor moveWithCells="1">
                  <from>
                    <xdr:col>2</xdr:col>
                    <xdr:colOff>314325</xdr:colOff>
                    <xdr:row>90</xdr:row>
                    <xdr:rowOff>219075</xdr:rowOff>
                  </from>
                  <to>
                    <xdr:col>3</xdr:col>
                    <xdr:colOff>342900</xdr:colOff>
                    <xdr:row>91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4" r:id="rId42" name="Check Box 50">
              <controlPr defaultSize="0" autoFill="0" autoLine="0" autoPict="0">
                <anchor moveWithCells="1">
                  <from>
                    <xdr:col>0</xdr:col>
                    <xdr:colOff>314325</xdr:colOff>
                    <xdr:row>97</xdr:row>
                    <xdr:rowOff>219075</xdr:rowOff>
                  </from>
                  <to>
                    <xdr:col>1</xdr:col>
                    <xdr:colOff>342900</xdr:colOff>
                    <xdr:row>98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5" r:id="rId43" name="Check Box 51">
              <controlPr defaultSize="0" autoFill="0" autoLine="0" autoPict="0">
                <anchor moveWithCells="1">
                  <from>
                    <xdr:col>2</xdr:col>
                    <xdr:colOff>314325</xdr:colOff>
                    <xdr:row>97</xdr:row>
                    <xdr:rowOff>219075</xdr:rowOff>
                  </from>
                  <to>
                    <xdr:col>3</xdr:col>
                    <xdr:colOff>342900</xdr:colOff>
                    <xdr:row>98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6" r:id="rId44" name="Check Box 52">
              <controlPr defaultSize="0" autoFill="0" autoLine="0" autoPict="0">
                <anchor moveWithCells="1">
                  <from>
                    <xdr:col>0</xdr:col>
                    <xdr:colOff>314325</xdr:colOff>
                    <xdr:row>104</xdr:row>
                    <xdr:rowOff>219075</xdr:rowOff>
                  </from>
                  <to>
                    <xdr:col>1</xdr:col>
                    <xdr:colOff>342900</xdr:colOff>
                    <xdr:row>105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7" r:id="rId45" name="Check Box 53">
              <controlPr defaultSize="0" autoFill="0" autoLine="0" autoPict="0">
                <anchor moveWithCells="1">
                  <from>
                    <xdr:col>2</xdr:col>
                    <xdr:colOff>314325</xdr:colOff>
                    <xdr:row>104</xdr:row>
                    <xdr:rowOff>219075</xdr:rowOff>
                  </from>
                  <to>
                    <xdr:col>3</xdr:col>
                    <xdr:colOff>342900</xdr:colOff>
                    <xdr:row>105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8" r:id="rId46" name="Check Box 54">
              <controlPr defaultSize="0" autoFill="0" autoLine="0" autoPict="0">
                <anchor moveWithCells="1">
                  <from>
                    <xdr:col>0</xdr:col>
                    <xdr:colOff>314325</xdr:colOff>
                    <xdr:row>111</xdr:row>
                    <xdr:rowOff>219075</xdr:rowOff>
                  </from>
                  <to>
                    <xdr:col>1</xdr:col>
                    <xdr:colOff>342900</xdr:colOff>
                    <xdr:row>112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9" r:id="rId47" name="Check Box 55">
              <controlPr defaultSize="0" autoFill="0" autoLine="0" autoPict="0">
                <anchor moveWithCells="1">
                  <from>
                    <xdr:col>2</xdr:col>
                    <xdr:colOff>314325</xdr:colOff>
                    <xdr:row>111</xdr:row>
                    <xdr:rowOff>219075</xdr:rowOff>
                  </from>
                  <to>
                    <xdr:col>3</xdr:col>
                    <xdr:colOff>342900</xdr:colOff>
                    <xdr:row>112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80" r:id="rId48" name="Check Box 56">
              <controlPr defaultSize="0" autoFill="0" autoLine="0" autoPict="0">
                <anchor moveWithCells="1">
                  <from>
                    <xdr:col>0</xdr:col>
                    <xdr:colOff>314325</xdr:colOff>
                    <xdr:row>118</xdr:row>
                    <xdr:rowOff>219075</xdr:rowOff>
                  </from>
                  <to>
                    <xdr:col>1</xdr:col>
                    <xdr:colOff>342900</xdr:colOff>
                    <xdr:row>119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81" r:id="rId49" name="Check Box 57">
              <controlPr defaultSize="0" autoFill="0" autoLine="0" autoPict="0">
                <anchor moveWithCells="1">
                  <from>
                    <xdr:col>2</xdr:col>
                    <xdr:colOff>314325</xdr:colOff>
                    <xdr:row>118</xdr:row>
                    <xdr:rowOff>219075</xdr:rowOff>
                  </from>
                  <to>
                    <xdr:col>3</xdr:col>
                    <xdr:colOff>342900</xdr:colOff>
                    <xdr:row>119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82" r:id="rId50" name="Check Box 58">
              <controlPr defaultSize="0" autoFill="0" autoLine="0" autoPict="0">
                <anchor moveWithCells="1">
                  <from>
                    <xdr:col>0</xdr:col>
                    <xdr:colOff>314325</xdr:colOff>
                    <xdr:row>125</xdr:row>
                    <xdr:rowOff>219075</xdr:rowOff>
                  </from>
                  <to>
                    <xdr:col>1</xdr:col>
                    <xdr:colOff>342900</xdr:colOff>
                    <xdr:row>126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83" r:id="rId51" name="Check Box 59">
              <controlPr defaultSize="0" autoFill="0" autoLine="0" autoPict="0">
                <anchor moveWithCells="1">
                  <from>
                    <xdr:col>2</xdr:col>
                    <xdr:colOff>314325</xdr:colOff>
                    <xdr:row>125</xdr:row>
                    <xdr:rowOff>219075</xdr:rowOff>
                  </from>
                  <to>
                    <xdr:col>3</xdr:col>
                    <xdr:colOff>342900</xdr:colOff>
                    <xdr:row>126</xdr:row>
                    <xdr:rowOff>209550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X106"/>
  <sheetViews>
    <sheetView tabSelected="1" zoomScale="130" zoomScaleNormal="130" zoomScaleSheetLayoutView="115" workbookViewId="0">
      <selection activeCell="C5" sqref="C5"/>
    </sheetView>
  </sheetViews>
  <sheetFormatPr defaultColWidth="8.85546875" defaultRowHeight="15"/>
  <cols>
    <col min="1" max="1" width="5.85546875" style="2" customWidth="1"/>
    <col min="2" max="2" width="9.5703125" style="2" customWidth="1"/>
    <col min="3" max="3" width="47.42578125" style="1" customWidth="1"/>
    <col min="4" max="5" width="9.140625" style="1" customWidth="1"/>
    <col min="6" max="6" width="12.85546875" style="1" customWidth="1"/>
    <col min="7" max="7" width="11.140625" style="25" customWidth="1"/>
    <col min="8" max="9" width="5" style="3" customWidth="1"/>
    <col min="10" max="10" width="90.140625" style="3" customWidth="1"/>
    <col min="11" max="11" width="12.28515625" style="3" customWidth="1"/>
    <col min="12" max="12" width="7.42578125" style="4" customWidth="1"/>
    <col min="13" max="14" width="6.85546875" style="4" customWidth="1"/>
    <col min="15" max="15" width="8.85546875" style="4" customWidth="1"/>
    <col min="16" max="22" width="6.85546875" style="4" customWidth="1"/>
    <col min="23" max="24" width="7.42578125" style="3" customWidth="1"/>
    <col min="25" max="25" width="7.42578125" style="1" customWidth="1"/>
    <col min="26" max="16384" width="8.85546875" style="1"/>
  </cols>
  <sheetData>
    <row r="1" spans="1:24" ht="18.75" customHeight="1">
      <c r="A1" s="160" t="s">
        <v>34</v>
      </c>
      <c r="B1" s="160"/>
      <c r="C1" s="160"/>
      <c r="D1" s="160"/>
      <c r="E1" s="160"/>
      <c r="F1" s="27" t="s">
        <v>21</v>
      </c>
      <c r="G1" s="158">
        <f>K3</f>
        <v>0</v>
      </c>
      <c r="K1" s="10"/>
      <c r="L1" s="11"/>
      <c r="M1" s="11"/>
      <c r="N1" s="149"/>
      <c r="O1" s="149"/>
      <c r="P1" s="149"/>
      <c r="Q1" s="149"/>
      <c r="R1" s="19"/>
      <c r="S1" s="19"/>
      <c r="T1" s="19"/>
      <c r="U1" s="19"/>
      <c r="V1" s="19"/>
      <c r="W1" s="1"/>
      <c r="X1" s="1"/>
    </row>
    <row r="2" spans="1:24" ht="14.25" customHeight="1">
      <c r="A2" s="161"/>
      <c r="B2" s="161"/>
      <c r="C2" s="161"/>
      <c r="D2" s="161"/>
      <c r="E2" s="161"/>
      <c r="F2" s="27" t="s">
        <v>22</v>
      </c>
      <c r="G2" s="159"/>
      <c r="K2" s="12"/>
      <c r="L2" s="13"/>
      <c r="M2" s="14"/>
      <c r="N2" s="147"/>
      <c r="O2" s="148"/>
      <c r="P2" s="148"/>
      <c r="Q2" s="148"/>
      <c r="R2" s="18"/>
      <c r="S2" s="18"/>
      <c r="T2" s="18"/>
      <c r="U2" s="18"/>
      <c r="V2" s="18"/>
      <c r="W2" s="1"/>
      <c r="X2" s="1"/>
    </row>
    <row r="3" spans="1:24" ht="20.25" customHeight="1">
      <c r="A3" s="151" t="s">
        <v>5</v>
      </c>
      <c r="B3" s="153" t="s">
        <v>30</v>
      </c>
      <c r="C3" s="154" t="s">
        <v>33</v>
      </c>
      <c r="D3" s="150" t="s">
        <v>0</v>
      </c>
      <c r="E3" s="150"/>
      <c r="F3" s="150"/>
      <c r="G3" s="156" t="s">
        <v>3</v>
      </c>
      <c r="J3" s="5"/>
      <c r="K3" s="6">
        <f>SUM(L3:V3)</f>
        <v>0</v>
      </c>
      <c r="L3" s="6">
        <f t="shared" ref="L3:V3" si="0">SUM(L5:L56)</f>
        <v>0</v>
      </c>
      <c r="M3" s="6">
        <f t="shared" si="0"/>
        <v>0</v>
      </c>
      <c r="N3" s="6">
        <f t="shared" si="0"/>
        <v>0</v>
      </c>
      <c r="O3" s="6">
        <f t="shared" si="0"/>
        <v>0</v>
      </c>
      <c r="P3" s="6">
        <f t="shared" si="0"/>
        <v>0</v>
      </c>
      <c r="Q3" s="6">
        <f t="shared" si="0"/>
        <v>0</v>
      </c>
      <c r="R3" s="6">
        <f t="shared" si="0"/>
        <v>0</v>
      </c>
      <c r="S3" s="6">
        <f t="shared" si="0"/>
        <v>0</v>
      </c>
      <c r="T3" s="6">
        <f t="shared" si="0"/>
        <v>0</v>
      </c>
      <c r="U3" s="6">
        <f t="shared" si="0"/>
        <v>0</v>
      </c>
      <c r="V3" s="6">
        <f t="shared" si="0"/>
        <v>0</v>
      </c>
      <c r="W3" s="1"/>
      <c r="X3" s="1"/>
    </row>
    <row r="4" spans="1:24" ht="45.75" customHeight="1">
      <c r="A4" s="152"/>
      <c r="B4" s="150"/>
      <c r="C4" s="155"/>
      <c r="D4" s="28" t="s">
        <v>4</v>
      </c>
      <c r="E4" s="28" t="s">
        <v>1</v>
      </c>
      <c r="F4" s="28" t="s">
        <v>2</v>
      </c>
      <c r="G4" s="157"/>
      <c r="J4" s="17" t="s">
        <v>31</v>
      </c>
      <c r="K4" s="7" t="s">
        <v>23</v>
      </c>
      <c r="L4" s="15" t="s">
        <v>6</v>
      </c>
      <c r="M4" s="15" t="s">
        <v>7</v>
      </c>
      <c r="N4" s="15" t="s">
        <v>8</v>
      </c>
      <c r="O4" s="15" t="s">
        <v>9</v>
      </c>
      <c r="P4" s="15" t="s">
        <v>10</v>
      </c>
      <c r="Q4" s="16" t="s">
        <v>11</v>
      </c>
      <c r="R4" s="16" t="s">
        <v>12</v>
      </c>
      <c r="S4" s="16" t="s">
        <v>13</v>
      </c>
      <c r="T4" s="16" t="s">
        <v>14</v>
      </c>
      <c r="U4" s="16" t="s">
        <v>15</v>
      </c>
      <c r="V4" s="16" t="s">
        <v>16</v>
      </c>
      <c r="W4" s="1"/>
      <c r="X4" s="1"/>
    </row>
    <row r="5" spans="1:24">
      <c r="A5" s="29">
        <v>1</v>
      </c>
      <c r="B5" s="33"/>
      <c r="C5" s="44"/>
      <c r="D5" s="35"/>
      <c r="E5" s="35"/>
      <c r="F5" s="36"/>
      <c r="G5" s="30">
        <f>F5*E5</f>
        <v>0</v>
      </c>
      <c r="H5" s="20"/>
      <c r="I5" s="162" t="s">
        <v>19</v>
      </c>
      <c r="J5" s="45" t="s">
        <v>36</v>
      </c>
      <c r="K5" s="21"/>
      <c r="L5" s="8">
        <f t="shared" ref="L5:L56" si="1">IF($B5="A",$G5,0)</f>
        <v>0</v>
      </c>
      <c r="M5" s="8">
        <f t="shared" ref="M5:M56" si="2">IF($B5="B",$G5,0)</f>
        <v>0</v>
      </c>
      <c r="N5" s="8">
        <f>IF($B5="C",$G5,0)</f>
        <v>0</v>
      </c>
      <c r="O5" s="8">
        <f>IF($B5="D",$G5,0)</f>
        <v>0</v>
      </c>
      <c r="P5" s="8">
        <f>IF($B5="E",$G5,0)</f>
        <v>0</v>
      </c>
      <c r="Q5" s="8">
        <f>IF($B5="F",$G5,0)</f>
        <v>0</v>
      </c>
      <c r="R5" s="8">
        <f>IF($B5="G",$G5,0)</f>
        <v>0</v>
      </c>
      <c r="S5" s="8">
        <f>IF($B5="H",$G5,0)</f>
        <v>0</v>
      </c>
      <c r="T5" s="8">
        <f>IF($B5="I",$G5,0)</f>
        <v>0</v>
      </c>
      <c r="U5" s="8">
        <f>IF($B5="J",$G5,0)</f>
        <v>0</v>
      </c>
      <c r="V5" s="8">
        <f>IF($B5="K",$G5,0)</f>
        <v>0</v>
      </c>
      <c r="W5" s="1"/>
      <c r="X5" s="1"/>
    </row>
    <row r="6" spans="1:24">
      <c r="A6" s="29">
        <v>2</v>
      </c>
      <c r="B6" s="33"/>
      <c r="C6" s="37"/>
      <c r="D6" s="35"/>
      <c r="E6" s="35"/>
      <c r="F6" s="36"/>
      <c r="G6" s="30">
        <f t="shared" ref="G6:G56" si="3">F6*E6</f>
        <v>0</v>
      </c>
      <c r="H6" s="20"/>
      <c r="I6" s="162"/>
      <c r="J6" s="46" t="s">
        <v>35</v>
      </c>
      <c r="K6" s="21"/>
      <c r="L6" s="8">
        <f t="shared" si="1"/>
        <v>0</v>
      </c>
      <c r="M6" s="8">
        <f t="shared" si="2"/>
        <v>0</v>
      </c>
      <c r="N6" s="8">
        <f t="shared" ref="N6:N56" si="4">IF($B6="C",$G6,0)</f>
        <v>0</v>
      </c>
      <c r="O6" s="8">
        <f t="shared" ref="O6:O56" si="5">IF($B6="D",$G6,0)</f>
        <v>0</v>
      </c>
      <c r="P6" s="8">
        <f t="shared" ref="P6:P56" si="6">IF($B6="E",$G6,0)</f>
        <v>0</v>
      </c>
      <c r="Q6" s="8">
        <f t="shared" ref="Q6:Q56" si="7">IF($B6="F",$G6,0)</f>
        <v>0</v>
      </c>
      <c r="R6" s="8">
        <f t="shared" ref="R6:R56" si="8">IF($B6="G",$G6,0)</f>
        <v>0</v>
      </c>
      <c r="S6" s="8">
        <f t="shared" ref="S6:S56" si="9">IF($B6="H",$G6,0)</f>
        <v>0</v>
      </c>
      <c r="T6" s="8">
        <f t="shared" ref="T6:T56" si="10">IF($B6="I",$G6,0)</f>
        <v>0</v>
      </c>
      <c r="U6" s="8">
        <f t="shared" ref="U6:U56" si="11">IF($B6="J",$G6,0)</f>
        <v>0</v>
      </c>
      <c r="V6" s="8">
        <f t="shared" ref="V6:V56" si="12">IF($B6="K",$G6,0)</f>
        <v>0</v>
      </c>
      <c r="W6" s="1"/>
      <c r="X6" s="1"/>
    </row>
    <row r="7" spans="1:24" ht="16.5" customHeight="1">
      <c r="A7" s="29">
        <v>3</v>
      </c>
      <c r="B7" s="33"/>
      <c r="C7" s="37"/>
      <c r="D7" s="35"/>
      <c r="E7" s="35"/>
      <c r="F7" s="36"/>
      <c r="G7" s="30">
        <f t="shared" si="3"/>
        <v>0</v>
      </c>
      <c r="H7" s="20"/>
      <c r="I7" s="162" t="s">
        <v>7</v>
      </c>
      <c r="J7" s="45" t="s">
        <v>37</v>
      </c>
      <c r="K7" s="23"/>
      <c r="L7" s="8">
        <f t="shared" si="1"/>
        <v>0</v>
      </c>
      <c r="M7" s="8">
        <f t="shared" si="2"/>
        <v>0</v>
      </c>
      <c r="N7" s="8">
        <f t="shared" si="4"/>
        <v>0</v>
      </c>
      <c r="O7" s="8">
        <f t="shared" si="5"/>
        <v>0</v>
      </c>
      <c r="P7" s="8">
        <f t="shared" si="6"/>
        <v>0</v>
      </c>
      <c r="Q7" s="8">
        <f t="shared" si="7"/>
        <v>0</v>
      </c>
      <c r="R7" s="8">
        <f t="shared" si="8"/>
        <v>0</v>
      </c>
      <c r="S7" s="8">
        <f t="shared" si="9"/>
        <v>0</v>
      </c>
      <c r="T7" s="8">
        <f t="shared" si="10"/>
        <v>0</v>
      </c>
      <c r="U7" s="8">
        <f t="shared" si="11"/>
        <v>0</v>
      </c>
      <c r="V7" s="8">
        <f t="shared" si="12"/>
        <v>0</v>
      </c>
      <c r="W7" s="1"/>
      <c r="X7" s="1"/>
    </row>
    <row r="8" spans="1:24" ht="13.5" customHeight="1">
      <c r="A8" s="29">
        <v>4</v>
      </c>
      <c r="B8" s="33"/>
      <c r="C8" s="37"/>
      <c r="D8" s="35"/>
      <c r="E8" s="35"/>
      <c r="F8" s="36"/>
      <c r="G8" s="30">
        <f t="shared" si="3"/>
        <v>0</v>
      </c>
      <c r="H8" s="20"/>
      <c r="I8" s="162"/>
      <c r="J8" s="46" t="s">
        <v>38</v>
      </c>
      <c r="K8" s="23"/>
      <c r="L8" s="8">
        <f t="shared" si="1"/>
        <v>0</v>
      </c>
      <c r="M8" s="8">
        <f t="shared" si="2"/>
        <v>0</v>
      </c>
      <c r="N8" s="8">
        <f t="shared" si="4"/>
        <v>0</v>
      </c>
      <c r="O8" s="8">
        <f t="shared" si="5"/>
        <v>0</v>
      </c>
      <c r="P8" s="8">
        <f t="shared" si="6"/>
        <v>0</v>
      </c>
      <c r="Q8" s="8">
        <f t="shared" si="7"/>
        <v>0</v>
      </c>
      <c r="R8" s="8">
        <f t="shared" si="8"/>
        <v>0</v>
      </c>
      <c r="S8" s="8">
        <f t="shared" si="9"/>
        <v>0</v>
      </c>
      <c r="T8" s="8">
        <f t="shared" si="10"/>
        <v>0</v>
      </c>
      <c r="U8" s="8">
        <f t="shared" si="11"/>
        <v>0</v>
      </c>
      <c r="V8" s="8">
        <f t="shared" si="12"/>
        <v>0</v>
      </c>
      <c r="W8" s="1"/>
      <c r="X8" s="1"/>
    </row>
    <row r="9" spans="1:24" ht="17.25" customHeight="1">
      <c r="A9" s="29">
        <v>5</v>
      </c>
      <c r="B9" s="38"/>
      <c r="C9" s="37"/>
      <c r="D9" s="35"/>
      <c r="E9" s="35"/>
      <c r="F9" s="36"/>
      <c r="G9" s="30">
        <f t="shared" si="3"/>
        <v>0</v>
      </c>
      <c r="H9" s="20"/>
      <c r="I9" s="162" t="s">
        <v>20</v>
      </c>
      <c r="J9" s="45" t="s">
        <v>17</v>
      </c>
      <c r="K9" s="21"/>
      <c r="L9" s="8">
        <f t="shared" si="1"/>
        <v>0</v>
      </c>
      <c r="M9" s="8">
        <f t="shared" si="2"/>
        <v>0</v>
      </c>
      <c r="N9" s="8">
        <f t="shared" si="4"/>
        <v>0</v>
      </c>
      <c r="O9" s="8">
        <f t="shared" si="5"/>
        <v>0</v>
      </c>
      <c r="P9" s="8">
        <f t="shared" si="6"/>
        <v>0</v>
      </c>
      <c r="Q9" s="8">
        <f t="shared" si="7"/>
        <v>0</v>
      </c>
      <c r="R9" s="8">
        <f t="shared" si="8"/>
        <v>0</v>
      </c>
      <c r="S9" s="8">
        <f t="shared" si="9"/>
        <v>0</v>
      </c>
      <c r="T9" s="8">
        <f t="shared" si="10"/>
        <v>0</v>
      </c>
      <c r="U9" s="8">
        <f t="shared" si="11"/>
        <v>0</v>
      </c>
      <c r="V9" s="8">
        <f t="shared" si="12"/>
        <v>0</v>
      </c>
      <c r="W9" s="1"/>
      <c r="X9" s="1"/>
    </row>
    <row r="10" spans="1:24" ht="14.25" customHeight="1">
      <c r="A10" s="29">
        <v>6</v>
      </c>
      <c r="B10" s="38"/>
      <c r="C10" s="37"/>
      <c r="D10" s="35"/>
      <c r="E10" s="35"/>
      <c r="F10" s="36"/>
      <c r="G10" s="30">
        <f t="shared" si="3"/>
        <v>0</v>
      </c>
      <c r="H10" s="20"/>
      <c r="I10" s="162"/>
      <c r="J10" s="46" t="s">
        <v>39</v>
      </c>
      <c r="K10" s="21"/>
      <c r="L10" s="8">
        <f t="shared" si="1"/>
        <v>0</v>
      </c>
      <c r="M10" s="8">
        <f t="shared" si="2"/>
        <v>0</v>
      </c>
      <c r="N10" s="8">
        <f t="shared" si="4"/>
        <v>0</v>
      </c>
      <c r="O10" s="8">
        <f t="shared" si="5"/>
        <v>0</v>
      </c>
      <c r="P10" s="8">
        <f t="shared" si="6"/>
        <v>0</v>
      </c>
      <c r="Q10" s="8">
        <f t="shared" si="7"/>
        <v>0</v>
      </c>
      <c r="R10" s="8">
        <f t="shared" si="8"/>
        <v>0</v>
      </c>
      <c r="S10" s="8">
        <f t="shared" si="9"/>
        <v>0</v>
      </c>
      <c r="T10" s="8">
        <f t="shared" si="10"/>
        <v>0</v>
      </c>
      <c r="U10" s="8">
        <f t="shared" si="11"/>
        <v>0</v>
      </c>
      <c r="V10" s="8">
        <f t="shared" si="12"/>
        <v>0</v>
      </c>
      <c r="W10" s="1"/>
      <c r="X10" s="1"/>
    </row>
    <row r="11" spans="1:24" ht="19.5" customHeight="1">
      <c r="A11" s="29">
        <v>7</v>
      </c>
      <c r="B11" s="38"/>
      <c r="C11" s="37"/>
      <c r="D11" s="35"/>
      <c r="E11" s="35"/>
      <c r="F11" s="36"/>
      <c r="G11" s="30">
        <f t="shared" si="3"/>
        <v>0</v>
      </c>
      <c r="H11" s="20"/>
      <c r="I11" s="163" t="s">
        <v>9</v>
      </c>
      <c r="J11" s="45" t="s">
        <v>40</v>
      </c>
      <c r="K11" s="23"/>
      <c r="L11" s="8">
        <f t="shared" si="1"/>
        <v>0</v>
      </c>
      <c r="M11" s="8">
        <f t="shared" si="2"/>
        <v>0</v>
      </c>
      <c r="N11" s="8">
        <f t="shared" si="4"/>
        <v>0</v>
      </c>
      <c r="O11" s="8">
        <f t="shared" si="5"/>
        <v>0</v>
      </c>
      <c r="P11" s="8">
        <f t="shared" si="6"/>
        <v>0</v>
      </c>
      <c r="Q11" s="8">
        <f t="shared" si="7"/>
        <v>0</v>
      </c>
      <c r="R11" s="8">
        <f t="shared" si="8"/>
        <v>0</v>
      </c>
      <c r="S11" s="8">
        <f t="shared" si="9"/>
        <v>0</v>
      </c>
      <c r="T11" s="8">
        <f t="shared" si="10"/>
        <v>0</v>
      </c>
      <c r="U11" s="8">
        <f t="shared" si="11"/>
        <v>0</v>
      </c>
      <c r="V11" s="8">
        <f t="shared" si="12"/>
        <v>0</v>
      </c>
      <c r="W11" s="1"/>
      <c r="X11" s="1"/>
    </row>
    <row r="12" spans="1:24" ht="15.75" customHeight="1">
      <c r="A12" s="29">
        <v>8</v>
      </c>
      <c r="B12" s="38"/>
      <c r="C12" s="37"/>
      <c r="D12" s="35"/>
      <c r="E12" s="35"/>
      <c r="F12" s="36"/>
      <c r="G12" s="30">
        <f t="shared" si="3"/>
        <v>0</v>
      </c>
      <c r="H12" s="20"/>
      <c r="I12" s="163"/>
      <c r="J12" s="46" t="s">
        <v>41</v>
      </c>
      <c r="K12" s="23"/>
      <c r="L12" s="8">
        <f t="shared" si="1"/>
        <v>0</v>
      </c>
      <c r="M12" s="8">
        <f t="shared" si="2"/>
        <v>0</v>
      </c>
      <c r="N12" s="8">
        <f t="shared" si="4"/>
        <v>0</v>
      </c>
      <c r="O12" s="8">
        <f t="shared" si="5"/>
        <v>0</v>
      </c>
      <c r="P12" s="8">
        <f t="shared" si="6"/>
        <v>0</v>
      </c>
      <c r="Q12" s="8">
        <f t="shared" si="7"/>
        <v>0</v>
      </c>
      <c r="R12" s="8">
        <f t="shared" si="8"/>
        <v>0</v>
      </c>
      <c r="S12" s="8">
        <f t="shared" si="9"/>
        <v>0</v>
      </c>
      <c r="T12" s="8">
        <f t="shared" si="10"/>
        <v>0</v>
      </c>
      <c r="U12" s="8">
        <f t="shared" si="11"/>
        <v>0</v>
      </c>
      <c r="V12" s="8">
        <f t="shared" si="12"/>
        <v>0</v>
      </c>
      <c r="W12" s="1"/>
      <c r="X12" s="1"/>
    </row>
    <row r="13" spans="1:24" ht="16.5" customHeight="1">
      <c r="A13" s="29">
        <v>9</v>
      </c>
      <c r="B13" s="38"/>
      <c r="C13" s="37"/>
      <c r="D13" s="35"/>
      <c r="E13" s="35"/>
      <c r="F13" s="36"/>
      <c r="G13" s="30">
        <f t="shared" si="3"/>
        <v>0</v>
      </c>
      <c r="H13" s="20"/>
      <c r="I13" s="163" t="s">
        <v>10</v>
      </c>
      <c r="J13" s="45" t="s">
        <v>42</v>
      </c>
      <c r="K13" s="23"/>
      <c r="L13" s="8">
        <f t="shared" si="1"/>
        <v>0</v>
      </c>
      <c r="M13" s="8">
        <f t="shared" si="2"/>
        <v>0</v>
      </c>
      <c r="N13" s="8">
        <f t="shared" si="4"/>
        <v>0</v>
      </c>
      <c r="O13" s="8">
        <f t="shared" si="5"/>
        <v>0</v>
      </c>
      <c r="P13" s="8">
        <f t="shared" si="6"/>
        <v>0</v>
      </c>
      <c r="Q13" s="8">
        <f t="shared" si="7"/>
        <v>0</v>
      </c>
      <c r="R13" s="8">
        <f t="shared" si="8"/>
        <v>0</v>
      </c>
      <c r="S13" s="8">
        <f t="shared" si="9"/>
        <v>0</v>
      </c>
      <c r="T13" s="8">
        <f t="shared" si="10"/>
        <v>0</v>
      </c>
      <c r="U13" s="8">
        <f t="shared" si="11"/>
        <v>0</v>
      </c>
      <c r="V13" s="8">
        <f t="shared" si="12"/>
        <v>0</v>
      </c>
      <c r="W13" s="1"/>
      <c r="X13" s="1"/>
    </row>
    <row r="14" spans="1:24" ht="16.5" customHeight="1">
      <c r="A14" s="29">
        <v>10</v>
      </c>
      <c r="B14" s="38"/>
      <c r="C14" s="37"/>
      <c r="D14" s="35"/>
      <c r="E14" s="35"/>
      <c r="F14" s="36"/>
      <c r="G14" s="30">
        <f t="shared" si="3"/>
        <v>0</v>
      </c>
      <c r="H14" s="20"/>
      <c r="I14" s="163"/>
      <c r="J14" s="46" t="s">
        <v>43</v>
      </c>
      <c r="K14" s="23"/>
      <c r="L14" s="8">
        <f t="shared" si="1"/>
        <v>0</v>
      </c>
      <c r="M14" s="8">
        <f t="shared" si="2"/>
        <v>0</v>
      </c>
      <c r="N14" s="8">
        <f t="shared" si="4"/>
        <v>0</v>
      </c>
      <c r="O14" s="8">
        <f t="shared" si="5"/>
        <v>0</v>
      </c>
      <c r="P14" s="8">
        <f t="shared" si="6"/>
        <v>0</v>
      </c>
      <c r="Q14" s="8">
        <f t="shared" si="7"/>
        <v>0</v>
      </c>
      <c r="R14" s="8">
        <f t="shared" si="8"/>
        <v>0</v>
      </c>
      <c r="S14" s="8">
        <f t="shared" si="9"/>
        <v>0</v>
      </c>
      <c r="T14" s="8">
        <f t="shared" si="10"/>
        <v>0</v>
      </c>
      <c r="U14" s="8">
        <f t="shared" si="11"/>
        <v>0</v>
      </c>
      <c r="V14" s="8">
        <f t="shared" si="12"/>
        <v>0</v>
      </c>
      <c r="W14" s="1"/>
      <c r="X14" s="1"/>
    </row>
    <row r="15" spans="1:24" ht="16.5" customHeight="1">
      <c r="A15" s="29">
        <v>11</v>
      </c>
      <c r="B15" s="38"/>
      <c r="C15" s="37"/>
      <c r="D15" s="35"/>
      <c r="E15" s="35"/>
      <c r="F15" s="36"/>
      <c r="G15" s="30">
        <f t="shared" si="3"/>
        <v>0</v>
      </c>
      <c r="H15" s="20"/>
      <c r="I15" s="163" t="s">
        <v>11</v>
      </c>
      <c r="J15" s="47" t="s">
        <v>44</v>
      </c>
      <c r="K15" s="22"/>
      <c r="L15" s="8">
        <f>IF($B15="A",$G15,0)</f>
        <v>0</v>
      </c>
      <c r="M15" s="8">
        <f t="shared" si="2"/>
        <v>0</v>
      </c>
      <c r="N15" s="8">
        <f t="shared" si="4"/>
        <v>0</v>
      </c>
      <c r="O15" s="8">
        <f t="shared" si="5"/>
        <v>0</v>
      </c>
      <c r="P15" s="8">
        <f t="shared" si="6"/>
        <v>0</v>
      </c>
      <c r="Q15" s="8">
        <f t="shared" si="7"/>
        <v>0</v>
      </c>
      <c r="R15" s="8">
        <f t="shared" si="8"/>
        <v>0</v>
      </c>
      <c r="S15" s="8">
        <f t="shared" si="9"/>
        <v>0</v>
      </c>
      <c r="T15" s="8">
        <f t="shared" si="10"/>
        <v>0</v>
      </c>
      <c r="U15" s="8">
        <f t="shared" si="11"/>
        <v>0</v>
      </c>
      <c r="V15" s="8">
        <f t="shared" si="12"/>
        <v>0</v>
      </c>
      <c r="W15" s="1"/>
      <c r="X15" s="1"/>
    </row>
    <row r="16" spans="1:24" ht="16.5" customHeight="1">
      <c r="A16" s="29">
        <v>12</v>
      </c>
      <c r="B16" s="38"/>
      <c r="C16" s="37"/>
      <c r="D16" s="35"/>
      <c r="E16" s="35"/>
      <c r="F16" s="36"/>
      <c r="G16" s="30">
        <f t="shared" si="3"/>
        <v>0</v>
      </c>
      <c r="I16" s="163"/>
      <c r="J16" s="48" t="s">
        <v>45</v>
      </c>
      <c r="K16" s="23"/>
      <c r="L16" s="8">
        <f t="shared" si="1"/>
        <v>0</v>
      </c>
      <c r="M16" s="8">
        <f t="shared" si="2"/>
        <v>0</v>
      </c>
      <c r="N16" s="8">
        <f t="shared" si="4"/>
        <v>0</v>
      </c>
      <c r="O16" s="8">
        <f t="shared" si="5"/>
        <v>0</v>
      </c>
      <c r="P16" s="8">
        <f t="shared" si="6"/>
        <v>0</v>
      </c>
      <c r="Q16" s="8">
        <f t="shared" si="7"/>
        <v>0</v>
      </c>
      <c r="R16" s="8">
        <f t="shared" si="8"/>
        <v>0</v>
      </c>
      <c r="S16" s="8">
        <f t="shared" si="9"/>
        <v>0</v>
      </c>
      <c r="T16" s="8">
        <f t="shared" si="10"/>
        <v>0</v>
      </c>
      <c r="U16" s="8">
        <f t="shared" si="11"/>
        <v>0</v>
      </c>
      <c r="V16" s="8">
        <f t="shared" si="12"/>
        <v>0</v>
      </c>
      <c r="W16" s="1"/>
      <c r="X16" s="1"/>
    </row>
    <row r="17" spans="1:24" ht="16.5" customHeight="1">
      <c r="A17" s="29">
        <v>13</v>
      </c>
      <c r="B17" s="38"/>
      <c r="C17" s="37"/>
      <c r="D17" s="35"/>
      <c r="E17" s="35"/>
      <c r="F17" s="36"/>
      <c r="G17" s="30">
        <f t="shared" si="3"/>
        <v>0</v>
      </c>
      <c r="I17" s="163" t="s">
        <v>12</v>
      </c>
      <c r="J17" s="47" t="s">
        <v>46</v>
      </c>
      <c r="K17" s="23"/>
      <c r="L17" s="8">
        <f t="shared" si="1"/>
        <v>0</v>
      </c>
      <c r="M17" s="8">
        <f t="shared" si="2"/>
        <v>0</v>
      </c>
      <c r="N17" s="8">
        <f t="shared" si="4"/>
        <v>0</v>
      </c>
      <c r="O17" s="8">
        <f t="shared" si="5"/>
        <v>0</v>
      </c>
      <c r="P17" s="8">
        <f t="shared" si="6"/>
        <v>0</v>
      </c>
      <c r="Q17" s="8">
        <f t="shared" si="7"/>
        <v>0</v>
      </c>
      <c r="R17" s="8">
        <f t="shared" si="8"/>
        <v>0</v>
      </c>
      <c r="S17" s="8">
        <f t="shared" si="9"/>
        <v>0</v>
      </c>
      <c r="T17" s="8">
        <f t="shared" si="10"/>
        <v>0</v>
      </c>
      <c r="U17" s="8">
        <f t="shared" si="11"/>
        <v>0</v>
      </c>
      <c r="V17" s="8">
        <f t="shared" si="12"/>
        <v>0</v>
      </c>
      <c r="W17" s="1"/>
      <c r="X17" s="1"/>
    </row>
    <row r="18" spans="1:24" ht="16.5" customHeight="1">
      <c r="A18" s="29">
        <v>14</v>
      </c>
      <c r="B18" s="38"/>
      <c r="C18" s="37"/>
      <c r="D18" s="35"/>
      <c r="E18" s="35"/>
      <c r="F18" s="36"/>
      <c r="G18" s="30">
        <f t="shared" si="3"/>
        <v>0</v>
      </c>
      <c r="I18" s="163"/>
      <c r="J18" s="48" t="s">
        <v>47</v>
      </c>
      <c r="K18" s="23"/>
      <c r="L18" s="8">
        <f t="shared" si="1"/>
        <v>0</v>
      </c>
      <c r="M18" s="8">
        <f t="shared" si="2"/>
        <v>0</v>
      </c>
      <c r="N18" s="8">
        <f t="shared" si="4"/>
        <v>0</v>
      </c>
      <c r="O18" s="8">
        <f t="shared" si="5"/>
        <v>0</v>
      </c>
      <c r="P18" s="8">
        <f t="shared" si="6"/>
        <v>0</v>
      </c>
      <c r="Q18" s="8">
        <f t="shared" si="7"/>
        <v>0</v>
      </c>
      <c r="R18" s="8">
        <f t="shared" si="8"/>
        <v>0</v>
      </c>
      <c r="S18" s="8">
        <f t="shared" si="9"/>
        <v>0</v>
      </c>
      <c r="T18" s="8">
        <f t="shared" si="10"/>
        <v>0</v>
      </c>
      <c r="U18" s="8">
        <f t="shared" si="11"/>
        <v>0</v>
      </c>
      <c r="V18" s="8">
        <f t="shared" si="12"/>
        <v>0</v>
      </c>
      <c r="W18" s="1"/>
      <c r="X18" s="1"/>
    </row>
    <row r="19" spans="1:24" ht="16.5" customHeight="1">
      <c r="A19" s="29">
        <v>15</v>
      </c>
      <c r="B19" s="38"/>
      <c r="C19" s="37"/>
      <c r="D19" s="35"/>
      <c r="E19" s="35"/>
      <c r="F19" s="36"/>
      <c r="G19" s="30">
        <f t="shared" si="3"/>
        <v>0</v>
      </c>
      <c r="I19" s="163" t="s">
        <v>13</v>
      </c>
      <c r="J19" s="47" t="s">
        <v>18</v>
      </c>
      <c r="K19" s="21"/>
      <c r="L19" s="8">
        <f t="shared" si="1"/>
        <v>0</v>
      </c>
      <c r="M19" s="8">
        <f t="shared" si="2"/>
        <v>0</v>
      </c>
      <c r="N19" s="8">
        <f t="shared" si="4"/>
        <v>0</v>
      </c>
      <c r="O19" s="8">
        <f t="shared" si="5"/>
        <v>0</v>
      </c>
      <c r="P19" s="8">
        <f t="shared" si="6"/>
        <v>0</v>
      </c>
      <c r="Q19" s="8">
        <f t="shared" si="7"/>
        <v>0</v>
      </c>
      <c r="R19" s="8">
        <f t="shared" si="8"/>
        <v>0</v>
      </c>
      <c r="S19" s="8">
        <f t="shared" si="9"/>
        <v>0</v>
      </c>
      <c r="T19" s="8">
        <f t="shared" si="10"/>
        <v>0</v>
      </c>
      <c r="U19" s="8">
        <f t="shared" si="11"/>
        <v>0</v>
      </c>
      <c r="V19" s="8">
        <f t="shared" si="12"/>
        <v>0</v>
      </c>
      <c r="W19" s="1"/>
      <c r="X19" s="1"/>
    </row>
    <row r="20" spans="1:24" ht="16.5" customHeight="1">
      <c r="A20" s="29">
        <v>16</v>
      </c>
      <c r="B20" s="38"/>
      <c r="C20" s="37"/>
      <c r="D20" s="35"/>
      <c r="E20" s="35"/>
      <c r="F20" s="36"/>
      <c r="G20" s="30">
        <f t="shared" si="3"/>
        <v>0</v>
      </c>
      <c r="I20" s="163"/>
      <c r="J20" s="48" t="s">
        <v>48</v>
      </c>
      <c r="K20" s="21"/>
      <c r="L20" s="8">
        <f t="shared" si="1"/>
        <v>0</v>
      </c>
      <c r="M20" s="8">
        <f t="shared" si="2"/>
        <v>0</v>
      </c>
      <c r="N20" s="8">
        <f t="shared" si="4"/>
        <v>0</v>
      </c>
      <c r="O20" s="8">
        <f t="shared" si="5"/>
        <v>0</v>
      </c>
      <c r="P20" s="8">
        <f t="shared" si="6"/>
        <v>0</v>
      </c>
      <c r="Q20" s="8">
        <f t="shared" si="7"/>
        <v>0</v>
      </c>
      <c r="R20" s="8">
        <f t="shared" si="8"/>
        <v>0</v>
      </c>
      <c r="S20" s="8">
        <f t="shared" si="9"/>
        <v>0</v>
      </c>
      <c r="T20" s="8">
        <f t="shared" si="10"/>
        <v>0</v>
      </c>
      <c r="U20" s="8">
        <f t="shared" si="11"/>
        <v>0</v>
      </c>
      <c r="V20" s="8">
        <f t="shared" si="12"/>
        <v>0</v>
      </c>
      <c r="W20" s="1"/>
      <c r="X20" s="1"/>
    </row>
    <row r="21" spans="1:24" ht="15.75" customHeight="1">
      <c r="A21" s="29">
        <v>17</v>
      </c>
      <c r="B21" s="38"/>
      <c r="C21" s="37"/>
      <c r="D21" s="35"/>
      <c r="E21" s="35"/>
      <c r="F21" s="36"/>
      <c r="G21" s="30">
        <f t="shared" si="3"/>
        <v>0</v>
      </c>
      <c r="I21" s="163" t="s">
        <v>14</v>
      </c>
      <c r="J21" s="47" t="s">
        <v>29</v>
      </c>
      <c r="K21" s="23"/>
      <c r="L21" s="8">
        <f t="shared" si="1"/>
        <v>0</v>
      </c>
      <c r="M21" s="8">
        <f t="shared" si="2"/>
        <v>0</v>
      </c>
      <c r="N21" s="8">
        <f t="shared" si="4"/>
        <v>0</v>
      </c>
      <c r="O21" s="8">
        <f t="shared" si="5"/>
        <v>0</v>
      </c>
      <c r="P21" s="8">
        <f t="shared" si="6"/>
        <v>0</v>
      </c>
      <c r="Q21" s="8">
        <f t="shared" si="7"/>
        <v>0</v>
      </c>
      <c r="R21" s="8">
        <f t="shared" si="8"/>
        <v>0</v>
      </c>
      <c r="S21" s="8">
        <f t="shared" si="9"/>
        <v>0</v>
      </c>
      <c r="T21" s="8">
        <f t="shared" si="10"/>
        <v>0</v>
      </c>
      <c r="U21" s="8">
        <f t="shared" si="11"/>
        <v>0</v>
      </c>
      <c r="V21" s="8">
        <f t="shared" si="12"/>
        <v>0</v>
      </c>
      <c r="W21" s="1"/>
      <c r="X21" s="1"/>
    </row>
    <row r="22" spans="1:24">
      <c r="A22" s="29">
        <v>18</v>
      </c>
      <c r="B22" s="38"/>
      <c r="C22" s="37"/>
      <c r="D22" s="35"/>
      <c r="E22" s="35"/>
      <c r="F22" s="36"/>
      <c r="G22" s="30">
        <f t="shared" si="3"/>
        <v>0</v>
      </c>
      <c r="I22" s="163"/>
      <c r="J22" s="48" t="s">
        <v>49</v>
      </c>
      <c r="K22" s="23"/>
      <c r="L22" s="8">
        <f t="shared" si="1"/>
        <v>0</v>
      </c>
      <c r="M22" s="8">
        <f t="shared" si="2"/>
        <v>0</v>
      </c>
      <c r="N22" s="8">
        <f t="shared" si="4"/>
        <v>0</v>
      </c>
      <c r="O22" s="8">
        <f t="shared" si="5"/>
        <v>0</v>
      </c>
      <c r="P22" s="8">
        <f t="shared" si="6"/>
        <v>0</v>
      </c>
      <c r="Q22" s="8">
        <f t="shared" si="7"/>
        <v>0</v>
      </c>
      <c r="R22" s="8">
        <f t="shared" si="8"/>
        <v>0</v>
      </c>
      <c r="S22" s="8">
        <f t="shared" si="9"/>
        <v>0</v>
      </c>
      <c r="T22" s="8">
        <f t="shared" si="10"/>
        <v>0</v>
      </c>
      <c r="U22" s="8">
        <f t="shared" si="11"/>
        <v>0</v>
      </c>
      <c r="V22" s="8">
        <f t="shared" si="12"/>
        <v>0</v>
      </c>
      <c r="W22" s="1"/>
      <c r="X22" s="1"/>
    </row>
    <row r="23" spans="1:24">
      <c r="A23" s="29">
        <v>19</v>
      </c>
      <c r="B23" s="38"/>
      <c r="C23" s="37"/>
      <c r="D23" s="35"/>
      <c r="E23" s="35"/>
      <c r="F23" s="36"/>
      <c r="G23" s="30">
        <f t="shared" si="3"/>
        <v>0</v>
      </c>
      <c r="I23" s="163" t="s">
        <v>15</v>
      </c>
      <c r="J23" s="47" t="s">
        <v>50</v>
      </c>
      <c r="K23" s="21"/>
      <c r="L23" s="8">
        <f t="shared" si="1"/>
        <v>0</v>
      </c>
      <c r="M23" s="8">
        <f t="shared" si="2"/>
        <v>0</v>
      </c>
      <c r="N23" s="8">
        <f t="shared" si="4"/>
        <v>0</v>
      </c>
      <c r="O23" s="8">
        <f t="shared" si="5"/>
        <v>0</v>
      </c>
      <c r="P23" s="8">
        <f t="shared" si="6"/>
        <v>0</v>
      </c>
      <c r="Q23" s="8">
        <f t="shared" si="7"/>
        <v>0</v>
      </c>
      <c r="R23" s="8">
        <f t="shared" si="8"/>
        <v>0</v>
      </c>
      <c r="S23" s="8">
        <f t="shared" si="9"/>
        <v>0</v>
      </c>
      <c r="T23" s="8">
        <f t="shared" si="10"/>
        <v>0</v>
      </c>
      <c r="U23" s="8">
        <f t="shared" si="11"/>
        <v>0</v>
      </c>
      <c r="V23" s="8">
        <f t="shared" si="12"/>
        <v>0</v>
      </c>
      <c r="W23" s="1"/>
      <c r="X23" s="1"/>
    </row>
    <row r="24" spans="1:24">
      <c r="A24" s="29">
        <v>20</v>
      </c>
      <c r="B24" s="38"/>
      <c r="C24" s="37"/>
      <c r="D24" s="35"/>
      <c r="E24" s="35"/>
      <c r="F24" s="36"/>
      <c r="G24" s="30">
        <f t="shared" si="3"/>
        <v>0</v>
      </c>
      <c r="I24" s="163"/>
      <c r="J24" s="48" t="s">
        <v>51</v>
      </c>
      <c r="K24" s="21"/>
      <c r="L24" s="8">
        <f t="shared" si="1"/>
        <v>0</v>
      </c>
      <c r="M24" s="8">
        <f t="shared" si="2"/>
        <v>0</v>
      </c>
      <c r="N24" s="8">
        <f t="shared" si="4"/>
        <v>0</v>
      </c>
      <c r="O24" s="8">
        <f t="shared" si="5"/>
        <v>0</v>
      </c>
      <c r="P24" s="8">
        <f t="shared" si="6"/>
        <v>0</v>
      </c>
      <c r="Q24" s="8">
        <f t="shared" si="7"/>
        <v>0</v>
      </c>
      <c r="R24" s="8">
        <f t="shared" si="8"/>
        <v>0</v>
      </c>
      <c r="S24" s="8">
        <f t="shared" si="9"/>
        <v>0</v>
      </c>
      <c r="T24" s="8">
        <f t="shared" si="10"/>
        <v>0</v>
      </c>
      <c r="U24" s="8">
        <f t="shared" si="11"/>
        <v>0</v>
      </c>
      <c r="V24" s="8">
        <f t="shared" si="12"/>
        <v>0</v>
      </c>
      <c r="W24" s="1"/>
      <c r="X24" s="1"/>
    </row>
    <row r="25" spans="1:24">
      <c r="A25" s="29">
        <v>21</v>
      </c>
      <c r="B25" s="38"/>
      <c r="C25" s="37"/>
      <c r="D25" s="35"/>
      <c r="E25" s="35"/>
      <c r="F25" s="36"/>
      <c r="G25" s="30">
        <f t="shared" si="3"/>
        <v>0</v>
      </c>
      <c r="I25" s="163" t="s">
        <v>16</v>
      </c>
      <c r="J25" s="47" t="s">
        <v>52</v>
      </c>
      <c r="K25" s="23"/>
      <c r="L25" s="8">
        <f t="shared" si="1"/>
        <v>0</v>
      </c>
      <c r="M25" s="8">
        <f t="shared" si="2"/>
        <v>0</v>
      </c>
      <c r="N25" s="8">
        <f t="shared" si="4"/>
        <v>0</v>
      </c>
      <c r="O25" s="8">
        <f t="shared" si="5"/>
        <v>0</v>
      </c>
      <c r="P25" s="8">
        <f t="shared" si="6"/>
        <v>0</v>
      </c>
      <c r="Q25" s="8">
        <f t="shared" si="7"/>
        <v>0</v>
      </c>
      <c r="R25" s="8">
        <f t="shared" si="8"/>
        <v>0</v>
      </c>
      <c r="S25" s="8">
        <f t="shared" si="9"/>
        <v>0</v>
      </c>
      <c r="T25" s="8">
        <f t="shared" si="10"/>
        <v>0</v>
      </c>
      <c r="U25" s="8">
        <f t="shared" si="11"/>
        <v>0</v>
      </c>
      <c r="V25" s="8">
        <f t="shared" si="12"/>
        <v>0</v>
      </c>
      <c r="W25" s="1"/>
      <c r="X25" s="1"/>
    </row>
    <row r="26" spans="1:24">
      <c r="A26" s="29">
        <v>22</v>
      </c>
      <c r="B26" s="38"/>
      <c r="C26" s="37"/>
      <c r="D26" s="35"/>
      <c r="E26" s="35"/>
      <c r="F26" s="36"/>
      <c r="G26" s="30">
        <f t="shared" si="3"/>
        <v>0</v>
      </c>
      <c r="I26" s="163"/>
      <c r="J26" s="48" t="s">
        <v>53</v>
      </c>
      <c r="K26" s="23"/>
      <c r="L26" s="8">
        <f t="shared" si="1"/>
        <v>0</v>
      </c>
      <c r="M26" s="8">
        <f t="shared" si="2"/>
        <v>0</v>
      </c>
      <c r="N26" s="8">
        <f t="shared" si="4"/>
        <v>0</v>
      </c>
      <c r="O26" s="8">
        <f t="shared" si="5"/>
        <v>0</v>
      </c>
      <c r="P26" s="8">
        <f t="shared" si="6"/>
        <v>0</v>
      </c>
      <c r="Q26" s="8">
        <f t="shared" si="7"/>
        <v>0</v>
      </c>
      <c r="R26" s="8">
        <f t="shared" si="8"/>
        <v>0</v>
      </c>
      <c r="S26" s="8">
        <f t="shared" si="9"/>
        <v>0</v>
      </c>
      <c r="T26" s="8">
        <f t="shared" si="10"/>
        <v>0</v>
      </c>
      <c r="U26" s="8">
        <f t="shared" si="11"/>
        <v>0</v>
      </c>
      <c r="V26" s="8">
        <f t="shared" si="12"/>
        <v>0</v>
      </c>
      <c r="W26" s="1"/>
      <c r="X26" s="1"/>
    </row>
    <row r="27" spans="1:24">
      <c r="A27" s="29">
        <v>23</v>
      </c>
      <c r="B27" s="38"/>
      <c r="C27" s="37"/>
      <c r="D27" s="35"/>
      <c r="E27" s="35"/>
      <c r="F27" s="36"/>
      <c r="G27" s="30">
        <f t="shared" si="3"/>
        <v>0</v>
      </c>
      <c r="I27" s="164"/>
      <c r="J27" s="49"/>
      <c r="K27" s="23"/>
      <c r="L27" s="8">
        <f t="shared" si="1"/>
        <v>0</v>
      </c>
      <c r="M27" s="8">
        <f t="shared" si="2"/>
        <v>0</v>
      </c>
      <c r="N27" s="8">
        <f t="shared" si="4"/>
        <v>0</v>
      </c>
      <c r="O27" s="8">
        <f t="shared" si="5"/>
        <v>0</v>
      </c>
      <c r="P27" s="8">
        <f t="shared" si="6"/>
        <v>0</v>
      </c>
      <c r="Q27" s="8">
        <f t="shared" si="7"/>
        <v>0</v>
      </c>
      <c r="R27" s="8">
        <f t="shared" si="8"/>
        <v>0</v>
      </c>
      <c r="S27" s="8">
        <f t="shared" si="9"/>
        <v>0</v>
      </c>
      <c r="T27" s="8">
        <f t="shared" si="10"/>
        <v>0</v>
      </c>
      <c r="U27" s="8">
        <f t="shared" si="11"/>
        <v>0</v>
      </c>
      <c r="V27" s="8">
        <f t="shared" si="12"/>
        <v>0</v>
      </c>
      <c r="W27" s="1"/>
      <c r="X27" s="1"/>
    </row>
    <row r="28" spans="1:24">
      <c r="A28" s="29">
        <v>24</v>
      </c>
      <c r="B28" s="38"/>
      <c r="C28" s="37"/>
      <c r="D28" s="35"/>
      <c r="E28" s="35"/>
      <c r="F28" s="36"/>
      <c r="G28" s="30">
        <f t="shared" si="3"/>
        <v>0</v>
      </c>
      <c r="I28" s="164"/>
      <c r="J28" s="49"/>
      <c r="K28" s="23"/>
      <c r="L28" s="8">
        <f t="shared" si="1"/>
        <v>0</v>
      </c>
      <c r="M28" s="8">
        <f t="shared" si="2"/>
        <v>0</v>
      </c>
      <c r="N28" s="8">
        <f t="shared" si="4"/>
        <v>0</v>
      </c>
      <c r="O28" s="8">
        <f t="shared" si="5"/>
        <v>0</v>
      </c>
      <c r="P28" s="8">
        <f t="shared" si="6"/>
        <v>0</v>
      </c>
      <c r="Q28" s="8">
        <f t="shared" si="7"/>
        <v>0</v>
      </c>
      <c r="R28" s="8">
        <f t="shared" si="8"/>
        <v>0</v>
      </c>
      <c r="S28" s="8">
        <f t="shared" si="9"/>
        <v>0</v>
      </c>
      <c r="T28" s="8">
        <f t="shared" si="10"/>
        <v>0</v>
      </c>
      <c r="U28" s="8">
        <f t="shared" si="11"/>
        <v>0</v>
      </c>
      <c r="V28" s="8">
        <f t="shared" si="12"/>
        <v>0</v>
      </c>
      <c r="W28" s="1"/>
      <c r="X28" s="1"/>
    </row>
    <row r="29" spans="1:24">
      <c r="A29" s="29">
        <v>25</v>
      </c>
      <c r="B29" s="38"/>
      <c r="C29" s="37"/>
      <c r="D29" s="35"/>
      <c r="E29" s="35"/>
      <c r="F29" s="36"/>
      <c r="G29" s="30">
        <f t="shared" si="3"/>
        <v>0</v>
      </c>
      <c r="I29" s="164"/>
      <c r="J29" s="49"/>
      <c r="K29" s="23"/>
      <c r="L29" s="8">
        <f t="shared" si="1"/>
        <v>0</v>
      </c>
      <c r="M29" s="8">
        <f t="shared" si="2"/>
        <v>0</v>
      </c>
      <c r="N29" s="8">
        <f t="shared" si="4"/>
        <v>0</v>
      </c>
      <c r="O29" s="8">
        <f t="shared" si="5"/>
        <v>0</v>
      </c>
      <c r="P29" s="8">
        <f t="shared" si="6"/>
        <v>0</v>
      </c>
      <c r="Q29" s="8">
        <f t="shared" si="7"/>
        <v>0</v>
      </c>
      <c r="R29" s="8">
        <f t="shared" si="8"/>
        <v>0</v>
      </c>
      <c r="S29" s="8">
        <f t="shared" si="9"/>
        <v>0</v>
      </c>
      <c r="T29" s="8">
        <f t="shared" si="10"/>
        <v>0</v>
      </c>
      <c r="U29" s="8">
        <f t="shared" si="11"/>
        <v>0</v>
      </c>
      <c r="V29" s="8">
        <f t="shared" si="12"/>
        <v>0</v>
      </c>
      <c r="W29" s="1"/>
      <c r="X29" s="1"/>
    </row>
    <row r="30" spans="1:24">
      <c r="A30" s="29">
        <v>26</v>
      </c>
      <c r="B30" s="38"/>
      <c r="C30" s="37"/>
      <c r="D30" s="35"/>
      <c r="E30" s="35"/>
      <c r="F30" s="36"/>
      <c r="G30" s="30">
        <f t="shared" si="3"/>
        <v>0</v>
      </c>
      <c r="I30" s="164"/>
      <c r="J30" s="49"/>
      <c r="K30" s="23"/>
      <c r="L30" s="8">
        <f t="shared" si="1"/>
        <v>0</v>
      </c>
      <c r="M30" s="8">
        <f t="shared" si="2"/>
        <v>0</v>
      </c>
      <c r="N30" s="8">
        <f t="shared" si="4"/>
        <v>0</v>
      </c>
      <c r="O30" s="8">
        <f t="shared" si="5"/>
        <v>0</v>
      </c>
      <c r="P30" s="8">
        <f t="shared" si="6"/>
        <v>0</v>
      </c>
      <c r="Q30" s="8">
        <f t="shared" si="7"/>
        <v>0</v>
      </c>
      <c r="R30" s="8">
        <f t="shared" si="8"/>
        <v>0</v>
      </c>
      <c r="S30" s="8">
        <f t="shared" si="9"/>
        <v>0</v>
      </c>
      <c r="T30" s="8">
        <f t="shared" si="10"/>
        <v>0</v>
      </c>
      <c r="U30" s="8">
        <f t="shared" si="11"/>
        <v>0</v>
      </c>
      <c r="V30" s="8">
        <f t="shared" si="12"/>
        <v>0</v>
      </c>
      <c r="W30" s="1"/>
      <c r="X30" s="1"/>
    </row>
    <row r="31" spans="1:24">
      <c r="A31" s="29">
        <v>27</v>
      </c>
      <c r="B31" s="38"/>
      <c r="C31" s="37"/>
      <c r="D31" s="35"/>
      <c r="E31" s="35"/>
      <c r="F31" s="36"/>
      <c r="G31" s="30">
        <f t="shared" si="3"/>
        <v>0</v>
      </c>
      <c r="I31" s="164"/>
      <c r="J31" s="50"/>
      <c r="K31" s="21"/>
      <c r="L31" s="8">
        <f t="shared" si="1"/>
        <v>0</v>
      </c>
      <c r="M31" s="8">
        <f t="shared" si="2"/>
        <v>0</v>
      </c>
      <c r="N31" s="8">
        <f t="shared" si="4"/>
        <v>0</v>
      </c>
      <c r="O31" s="8">
        <f t="shared" si="5"/>
        <v>0</v>
      </c>
      <c r="P31" s="8">
        <f t="shared" si="6"/>
        <v>0</v>
      </c>
      <c r="Q31" s="8">
        <f t="shared" si="7"/>
        <v>0</v>
      </c>
      <c r="R31" s="8">
        <f t="shared" si="8"/>
        <v>0</v>
      </c>
      <c r="S31" s="8">
        <f t="shared" si="9"/>
        <v>0</v>
      </c>
      <c r="T31" s="8">
        <f t="shared" si="10"/>
        <v>0</v>
      </c>
      <c r="U31" s="8">
        <f t="shared" si="11"/>
        <v>0</v>
      </c>
      <c r="V31" s="8">
        <f t="shared" si="12"/>
        <v>0</v>
      </c>
      <c r="W31" s="1"/>
      <c r="X31" s="1"/>
    </row>
    <row r="32" spans="1:24">
      <c r="A32" s="29">
        <v>28</v>
      </c>
      <c r="B32" s="38"/>
      <c r="C32" s="37"/>
      <c r="D32" s="35"/>
      <c r="E32" s="35"/>
      <c r="F32" s="36"/>
      <c r="G32" s="30">
        <f t="shared" si="3"/>
        <v>0</v>
      </c>
      <c r="I32" s="164"/>
      <c r="J32" s="50"/>
      <c r="K32" s="21"/>
      <c r="L32" s="8">
        <f t="shared" si="1"/>
        <v>0</v>
      </c>
      <c r="M32" s="8">
        <f t="shared" si="2"/>
        <v>0</v>
      </c>
      <c r="N32" s="8">
        <f t="shared" si="4"/>
        <v>0</v>
      </c>
      <c r="O32" s="8">
        <f t="shared" si="5"/>
        <v>0</v>
      </c>
      <c r="P32" s="8">
        <f t="shared" si="6"/>
        <v>0</v>
      </c>
      <c r="Q32" s="8">
        <f t="shared" si="7"/>
        <v>0</v>
      </c>
      <c r="R32" s="8">
        <f t="shared" si="8"/>
        <v>0</v>
      </c>
      <c r="S32" s="8">
        <f t="shared" si="9"/>
        <v>0</v>
      </c>
      <c r="T32" s="8">
        <f t="shared" si="10"/>
        <v>0</v>
      </c>
      <c r="U32" s="8">
        <f t="shared" si="11"/>
        <v>0</v>
      </c>
      <c r="V32" s="8">
        <f t="shared" si="12"/>
        <v>0</v>
      </c>
      <c r="W32" s="1"/>
      <c r="X32" s="1"/>
    </row>
    <row r="33" spans="1:24">
      <c r="A33" s="29">
        <v>29</v>
      </c>
      <c r="B33" s="38"/>
      <c r="C33" s="37"/>
      <c r="D33" s="35"/>
      <c r="E33" s="35"/>
      <c r="F33" s="36"/>
      <c r="G33" s="30">
        <f t="shared" si="3"/>
        <v>0</v>
      </c>
      <c r="I33" s="164"/>
      <c r="J33" s="51"/>
      <c r="K33" s="24"/>
      <c r="L33" s="8">
        <f t="shared" si="1"/>
        <v>0</v>
      </c>
      <c r="M33" s="8">
        <f t="shared" si="2"/>
        <v>0</v>
      </c>
      <c r="N33" s="8">
        <f t="shared" si="4"/>
        <v>0</v>
      </c>
      <c r="O33" s="8">
        <f t="shared" si="5"/>
        <v>0</v>
      </c>
      <c r="P33" s="8">
        <f t="shared" si="6"/>
        <v>0</v>
      </c>
      <c r="Q33" s="8">
        <f t="shared" si="7"/>
        <v>0</v>
      </c>
      <c r="R33" s="8">
        <f t="shared" si="8"/>
        <v>0</v>
      </c>
      <c r="S33" s="8">
        <f t="shared" si="9"/>
        <v>0</v>
      </c>
      <c r="T33" s="8">
        <f t="shared" si="10"/>
        <v>0</v>
      </c>
      <c r="U33" s="8">
        <f t="shared" si="11"/>
        <v>0</v>
      </c>
      <c r="V33" s="8">
        <f t="shared" si="12"/>
        <v>0</v>
      </c>
      <c r="W33" s="1"/>
      <c r="X33" s="1"/>
    </row>
    <row r="34" spans="1:24">
      <c r="A34" s="29">
        <v>30</v>
      </c>
      <c r="B34" s="38"/>
      <c r="C34" s="37"/>
      <c r="D34" s="35"/>
      <c r="E34" s="35"/>
      <c r="F34" s="36"/>
      <c r="G34" s="30">
        <f t="shared" si="3"/>
        <v>0</v>
      </c>
      <c r="I34" s="164"/>
      <c r="J34" s="51"/>
      <c r="K34" s="24"/>
      <c r="L34" s="8">
        <f t="shared" si="1"/>
        <v>0</v>
      </c>
      <c r="M34" s="8">
        <f t="shared" si="2"/>
        <v>0</v>
      </c>
      <c r="N34" s="8">
        <f t="shared" si="4"/>
        <v>0</v>
      </c>
      <c r="O34" s="8">
        <f t="shared" si="5"/>
        <v>0</v>
      </c>
      <c r="P34" s="8">
        <f t="shared" si="6"/>
        <v>0</v>
      </c>
      <c r="Q34" s="8">
        <f t="shared" si="7"/>
        <v>0</v>
      </c>
      <c r="R34" s="8">
        <f t="shared" si="8"/>
        <v>0</v>
      </c>
      <c r="S34" s="8">
        <f t="shared" si="9"/>
        <v>0</v>
      </c>
      <c r="T34" s="8">
        <f t="shared" si="10"/>
        <v>0</v>
      </c>
      <c r="U34" s="8">
        <f t="shared" si="11"/>
        <v>0</v>
      </c>
      <c r="V34" s="8">
        <f t="shared" si="12"/>
        <v>0</v>
      </c>
      <c r="W34" s="1"/>
      <c r="X34" s="1"/>
    </row>
    <row r="35" spans="1:24">
      <c r="A35" s="29">
        <v>31</v>
      </c>
      <c r="B35" s="38"/>
      <c r="C35" s="37"/>
      <c r="D35" s="35"/>
      <c r="E35" s="35"/>
      <c r="F35" s="36"/>
      <c r="G35" s="30">
        <f t="shared" si="3"/>
        <v>0</v>
      </c>
      <c r="L35" s="8">
        <f t="shared" si="1"/>
        <v>0</v>
      </c>
      <c r="M35" s="8">
        <f t="shared" si="2"/>
        <v>0</v>
      </c>
      <c r="N35" s="8">
        <f t="shared" si="4"/>
        <v>0</v>
      </c>
      <c r="O35" s="8">
        <f t="shared" si="5"/>
        <v>0</v>
      </c>
      <c r="P35" s="8">
        <f t="shared" si="6"/>
        <v>0</v>
      </c>
      <c r="Q35" s="8">
        <f t="shared" si="7"/>
        <v>0</v>
      </c>
      <c r="R35" s="8">
        <f t="shared" si="8"/>
        <v>0</v>
      </c>
      <c r="S35" s="8">
        <f t="shared" si="9"/>
        <v>0</v>
      </c>
      <c r="T35" s="8">
        <f t="shared" si="10"/>
        <v>0</v>
      </c>
      <c r="U35" s="8">
        <f t="shared" si="11"/>
        <v>0</v>
      </c>
      <c r="V35" s="8">
        <f t="shared" si="12"/>
        <v>0</v>
      </c>
      <c r="W35" s="1"/>
      <c r="X35" s="1"/>
    </row>
    <row r="36" spans="1:24">
      <c r="A36" s="29">
        <v>32</v>
      </c>
      <c r="B36" s="38"/>
      <c r="C36" s="37"/>
      <c r="D36" s="35"/>
      <c r="E36" s="35"/>
      <c r="F36" s="36"/>
      <c r="G36" s="30">
        <f t="shared" si="3"/>
        <v>0</v>
      </c>
      <c r="L36" s="8">
        <f t="shared" si="1"/>
        <v>0</v>
      </c>
      <c r="M36" s="8">
        <f t="shared" si="2"/>
        <v>0</v>
      </c>
      <c r="N36" s="8">
        <f t="shared" si="4"/>
        <v>0</v>
      </c>
      <c r="O36" s="8">
        <f t="shared" si="5"/>
        <v>0</v>
      </c>
      <c r="P36" s="8">
        <f t="shared" si="6"/>
        <v>0</v>
      </c>
      <c r="Q36" s="8">
        <f t="shared" si="7"/>
        <v>0</v>
      </c>
      <c r="R36" s="8">
        <f t="shared" si="8"/>
        <v>0</v>
      </c>
      <c r="S36" s="8">
        <f t="shared" si="9"/>
        <v>0</v>
      </c>
      <c r="T36" s="8">
        <f t="shared" si="10"/>
        <v>0</v>
      </c>
      <c r="U36" s="8">
        <f t="shared" si="11"/>
        <v>0</v>
      </c>
      <c r="V36" s="8">
        <f t="shared" si="12"/>
        <v>0</v>
      </c>
      <c r="W36" s="1"/>
      <c r="X36" s="1"/>
    </row>
    <row r="37" spans="1:24">
      <c r="A37" s="29">
        <v>33</v>
      </c>
      <c r="B37" s="38"/>
      <c r="C37" s="37"/>
      <c r="D37" s="35"/>
      <c r="E37" s="35"/>
      <c r="F37" s="36"/>
      <c r="G37" s="30">
        <f t="shared" si="3"/>
        <v>0</v>
      </c>
      <c r="L37" s="8">
        <f t="shared" si="1"/>
        <v>0</v>
      </c>
      <c r="M37" s="8">
        <f t="shared" si="2"/>
        <v>0</v>
      </c>
      <c r="N37" s="8">
        <f t="shared" si="4"/>
        <v>0</v>
      </c>
      <c r="O37" s="8">
        <f t="shared" si="5"/>
        <v>0</v>
      </c>
      <c r="P37" s="8">
        <f t="shared" si="6"/>
        <v>0</v>
      </c>
      <c r="Q37" s="8">
        <f t="shared" si="7"/>
        <v>0</v>
      </c>
      <c r="R37" s="8">
        <f t="shared" si="8"/>
        <v>0</v>
      </c>
      <c r="S37" s="8">
        <f t="shared" si="9"/>
        <v>0</v>
      </c>
      <c r="T37" s="8">
        <f t="shared" si="10"/>
        <v>0</v>
      </c>
      <c r="U37" s="8">
        <f t="shared" si="11"/>
        <v>0</v>
      </c>
      <c r="V37" s="8">
        <f t="shared" si="12"/>
        <v>0</v>
      </c>
      <c r="W37" s="1"/>
      <c r="X37" s="1"/>
    </row>
    <row r="38" spans="1:24">
      <c r="A38" s="29">
        <v>34</v>
      </c>
      <c r="B38" s="38"/>
      <c r="C38" s="37"/>
      <c r="D38" s="35"/>
      <c r="E38" s="35"/>
      <c r="F38" s="36"/>
      <c r="G38" s="30">
        <f t="shared" si="3"/>
        <v>0</v>
      </c>
      <c r="L38" s="8">
        <f t="shared" si="1"/>
        <v>0</v>
      </c>
      <c r="M38" s="8">
        <f t="shared" si="2"/>
        <v>0</v>
      </c>
      <c r="N38" s="8">
        <f t="shared" si="4"/>
        <v>0</v>
      </c>
      <c r="O38" s="8">
        <f t="shared" si="5"/>
        <v>0</v>
      </c>
      <c r="P38" s="8">
        <f t="shared" si="6"/>
        <v>0</v>
      </c>
      <c r="Q38" s="8">
        <f t="shared" si="7"/>
        <v>0</v>
      </c>
      <c r="R38" s="8">
        <f t="shared" si="8"/>
        <v>0</v>
      </c>
      <c r="S38" s="8">
        <f t="shared" si="9"/>
        <v>0</v>
      </c>
      <c r="T38" s="8">
        <f t="shared" si="10"/>
        <v>0</v>
      </c>
      <c r="U38" s="8">
        <f t="shared" si="11"/>
        <v>0</v>
      </c>
      <c r="V38" s="8">
        <f t="shared" si="12"/>
        <v>0</v>
      </c>
      <c r="W38" s="1"/>
      <c r="X38" s="1"/>
    </row>
    <row r="39" spans="1:24">
      <c r="A39" s="29">
        <v>35</v>
      </c>
      <c r="B39" s="38"/>
      <c r="C39" s="37"/>
      <c r="D39" s="35"/>
      <c r="E39" s="35"/>
      <c r="F39" s="36"/>
      <c r="G39" s="30">
        <f t="shared" si="3"/>
        <v>0</v>
      </c>
      <c r="L39" s="8">
        <f t="shared" si="1"/>
        <v>0</v>
      </c>
      <c r="M39" s="8">
        <f t="shared" si="2"/>
        <v>0</v>
      </c>
      <c r="N39" s="8">
        <f t="shared" si="4"/>
        <v>0</v>
      </c>
      <c r="O39" s="8">
        <f t="shared" si="5"/>
        <v>0</v>
      </c>
      <c r="P39" s="8">
        <f t="shared" si="6"/>
        <v>0</v>
      </c>
      <c r="Q39" s="8">
        <f t="shared" si="7"/>
        <v>0</v>
      </c>
      <c r="R39" s="8">
        <f t="shared" si="8"/>
        <v>0</v>
      </c>
      <c r="S39" s="8">
        <f t="shared" si="9"/>
        <v>0</v>
      </c>
      <c r="T39" s="8">
        <f t="shared" si="10"/>
        <v>0</v>
      </c>
      <c r="U39" s="8">
        <f t="shared" si="11"/>
        <v>0</v>
      </c>
      <c r="V39" s="8">
        <f t="shared" si="12"/>
        <v>0</v>
      </c>
      <c r="W39" s="1"/>
      <c r="X39" s="1"/>
    </row>
    <row r="40" spans="1:24">
      <c r="A40" s="29">
        <v>36</v>
      </c>
      <c r="B40" s="38"/>
      <c r="C40" s="37"/>
      <c r="D40" s="35"/>
      <c r="E40" s="35"/>
      <c r="F40" s="36"/>
      <c r="G40" s="30">
        <f t="shared" si="3"/>
        <v>0</v>
      </c>
      <c r="L40" s="8">
        <f t="shared" si="1"/>
        <v>0</v>
      </c>
      <c r="M40" s="8">
        <f t="shared" si="2"/>
        <v>0</v>
      </c>
      <c r="N40" s="8">
        <f t="shared" si="4"/>
        <v>0</v>
      </c>
      <c r="O40" s="8">
        <f t="shared" si="5"/>
        <v>0</v>
      </c>
      <c r="P40" s="8">
        <f t="shared" si="6"/>
        <v>0</v>
      </c>
      <c r="Q40" s="8">
        <f t="shared" si="7"/>
        <v>0</v>
      </c>
      <c r="R40" s="8">
        <f t="shared" si="8"/>
        <v>0</v>
      </c>
      <c r="S40" s="8">
        <f t="shared" si="9"/>
        <v>0</v>
      </c>
      <c r="T40" s="8">
        <f t="shared" si="10"/>
        <v>0</v>
      </c>
      <c r="U40" s="8">
        <f t="shared" si="11"/>
        <v>0</v>
      </c>
      <c r="V40" s="8">
        <f t="shared" si="12"/>
        <v>0</v>
      </c>
      <c r="W40" s="1"/>
      <c r="X40" s="1"/>
    </row>
    <row r="41" spans="1:24">
      <c r="A41" s="29">
        <v>37</v>
      </c>
      <c r="B41" s="38"/>
      <c r="C41" s="37"/>
      <c r="D41" s="35"/>
      <c r="E41" s="35"/>
      <c r="F41" s="36"/>
      <c r="G41" s="30">
        <f t="shared" si="3"/>
        <v>0</v>
      </c>
      <c r="L41" s="8">
        <f t="shared" si="1"/>
        <v>0</v>
      </c>
      <c r="M41" s="8">
        <f t="shared" si="2"/>
        <v>0</v>
      </c>
      <c r="N41" s="8">
        <f t="shared" si="4"/>
        <v>0</v>
      </c>
      <c r="O41" s="8">
        <f t="shared" si="5"/>
        <v>0</v>
      </c>
      <c r="P41" s="8">
        <f t="shared" si="6"/>
        <v>0</v>
      </c>
      <c r="Q41" s="8">
        <f t="shared" si="7"/>
        <v>0</v>
      </c>
      <c r="R41" s="8">
        <f t="shared" si="8"/>
        <v>0</v>
      </c>
      <c r="S41" s="8">
        <f t="shared" si="9"/>
        <v>0</v>
      </c>
      <c r="T41" s="8">
        <f t="shared" si="10"/>
        <v>0</v>
      </c>
      <c r="U41" s="8">
        <f t="shared" si="11"/>
        <v>0</v>
      </c>
      <c r="V41" s="8">
        <f t="shared" si="12"/>
        <v>0</v>
      </c>
      <c r="W41" s="1"/>
      <c r="X41" s="1"/>
    </row>
    <row r="42" spans="1:24">
      <c r="A42" s="29">
        <v>38</v>
      </c>
      <c r="B42" s="38"/>
      <c r="C42" s="37"/>
      <c r="D42" s="35"/>
      <c r="E42" s="35"/>
      <c r="F42" s="36"/>
      <c r="G42" s="30">
        <f t="shared" si="3"/>
        <v>0</v>
      </c>
      <c r="L42" s="8">
        <f t="shared" si="1"/>
        <v>0</v>
      </c>
      <c r="M42" s="8">
        <f t="shared" si="2"/>
        <v>0</v>
      </c>
      <c r="N42" s="8">
        <f t="shared" si="4"/>
        <v>0</v>
      </c>
      <c r="O42" s="8">
        <f t="shared" si="5"/>
        <v>0</v>
      </c>
      <c r="P42" s="8">
        <f t="shared" si="6"/>
        <v>0</v>
      </c>
      <c r="Q42" s="8">
        <f t="shared" si="7"/>
        <v>0</v>
      </c>
      <c r="R42" s="8">
        <f t="shared" si="8"/>
        <v>0</v>
      </c>
      <c r="S42" s="8">
        <f t="shared" si="9"/>
        <v>0</v>
      </c>
      <c r="T42" s="8">
        <f t="shared" si="10"/>
        <v>0</v>
      </c>
      <c r="U42" s="8">
        <f t="shared" si="11"/>
        <v>0</v>
      </c>
      <c r="V42" s="8">
        <f t="shared" si="12"/>
        <v>0</v>
      </c>
      <c r="W42" s="1"/>
      <c r="X42" s="1"/>
    </row>
    <row r="43" spans="1:24">
      <c r="A43" s="29">
        <v>39</v>
      </c>
      <c r="B43" s="38"/>
      <c r="C43" s="37"/>
      <c r="D43" s="35"/>
      <c r="E43" s="35"/>
      <c r="F43" s="36"/>
      <c r="G43" s="30">
        <f t="shared" si="3"/>
        <v>0</v>
      </c>
      <c r="L43" s="8">
        <f t="shared" si="1"/>
        <v>0</v>
      </c>
      <c r="M43" s="8">
        <f t="shared" si="2"/>
        <v>0</v>
      </c>
      <c r="N43" s="8">
        <f t="shared" si="4"/>
        <v>0</v>
      </c>
      <c r="O43" s="8">
        <f t="shared" si="5"/>
        <v>0</v>
      </c>
      <c r="P43" s="8">
        <f t="shared" si="6"/>
        <v>0</v>
      </c>
      <c r="Q43" s="8">
        <f t="shared" si="7"/>
        <v>0</v>
      </c>
      <c r="R43" s="8">
        <f t="shared" si="8"/>
        <v>0</v>
      </c>
      <c r="S43" s="8">
        <f t="shared" si="9"/>
        <v>0</v>
      </c>
      <c r="T43" s="8">
        <f t="shared" si="10"/>
        <v>0</v>
      </c>
      <c r="U43" s="8">
        <f t="shared" si="11"/>
        <v>0</v>
      </c>
      <c r="V43" s="8">
        <f t="shared" si="12"/>
        <v>0</v>
      </c>
      <c r="W43" s="1"/>
      <c r="X43" s="1"/>
    </row>
    <row r="44" spans="1:24">
      <c r="A44" s="29">
        <v>40</v>
      </c>
      <c r="B44" s="38"/>
      <c r="C44" s="37"/>
      <c r="D44" s="35"/>
      <c r="E44" s="35"/>
      <c r="F44" s="36"/>
      <c r="G44" s="30">
        <f t="shared" si="3"/>
        <v>0</v>
      </c>
      <c r="L44" s="8">
        <f t="shared" si="1"/>
        <v>0</v>
      </c>
      <c r="M44" s="8">
        <f t="shared" si="2"/>
        <v>0</v>
      </c>
      <c r="N44" s="8">
        <f t="shared" si="4"/>
        <v>0</v>
      </c>
      <c r="O44" s="8">
        <f t="shared" si="5"/>
        <v>0</v>
      </c>
      <c r="P44" s="8">
        <f t="shared" si="6"/>
        <v>0</v>
      </c>
      <c r="Q44" s="8">
        <f t="shared" si="7"/>
        <v>0</v>
      </c>
      <c r="R44" s="8">
        <f t="shared" si="8"/>
        <v>0</v>
      </c>
      <c r="S44" s="8">
        <f t="shared" si="9"/>
        <v>0</v>
      </c>
      <c r="T44" s="8">
        <f t="shared" si="10"/>
        <v>0</v>
      </c>
      <c r="U44" s="8">
        <f t="shared" si="11"/>
        <v>0</v>
      </c>
      <c r="V44" s="8">
        <f t="shared" si="12"/>
        <v>0</v>
      </c>
      <c r="W44" s="1"/>
      <c r="X44" s="1"/>
    </row>
    <row r="45" spans="1:24">
      <c r="A45" s="29">
        <v>41</v>
      </c>
      <c r="B45" s="38"/>
      <c r="C45" s="37"/>
      <c r="D45" s="35"/>
      <c r="E45" s="35"/>
      <c r="F45" s="36"/>
      <c r="G45" s="30">
        <f t="shared" si="3"/>
        <v>0</v>
      </c>
      <c r="L45" s="8">
        <f t="shared" si="1"/>
        <v>0</v>
      </c>
      <c r="M45" s="8">
        <f t="shared" si="2"/>
        <v>0</v>
      </c>
      <c r="N45" s="8">
        <f t="shared" si="4"/>
        <v>0</v>
      </c>
      <c r="O45" s="8">
        <f t="shared" si="5"/>
        <v>0</v>
      </c>
      <c r="P45" s="8">
        <f t="shared" si="6"/>
        <v>0</v>
      </c>
      <c r="Q45" s="8">
        <f t="shared" si="7"/>
        <v>0</v>
      </c>
      <c r="R45" s="8">
        <f t="shared" si="8"/>
        <v>0</v>
      </c>
      <c r="S45" s="8">
        <f t="shared" si="9"/>
        <v>0</v>
      </c>
      <c r="T45" s="8">
        <f t="shared" si="10"/>
        <v>0</v>
      </c>
      <c r="U45" s="8">
        <f t="shared" si="11"/>
        <v>0</v>
      </c>
      <c r="V45" s="8">
        <f t="shared" si="12"/>
        <v>0</v>
      </c>
      <c r="W45" s="1"/>
      <c r="X45" s="1"/>
    </row>
    <row r="46" spans="1:24">
      <c r="A46" s="29">
        <v>42</v>
      </c>
      <c r="B46" s="38"/>
      <c r="C46" s="37"/>
      <c r="D46" s="35"/>
      <c r="E46" s="35"/>
      <c r="F46" s="36"/>
      <c r="G46" s="30">
        <f t="shared" si="3"/>
        <v>0</v>
      </c>
      <c r="L46" s="8">
        <f t="shared" si="1"/>
        <v>0</v>
      </c>
      <c r="M46" s="8">
        <f t="shared" si="2"/>
        <v>0</v>
      </c>
      <c r="N46" s="8">
        <f t="shared" si="4"/>
        <v>0</v>
      </c>
      <c r="O46" s="8">
        <f t="shared" si="5"/>
        <v>0</v>
      </c>
      <c r="P46" s="8">
        <f t="shared" si="6"/>
        <v>0</v>
      </c>
      <c r="Q46" s="8">
        <f t="shared" si="7"/>
        <v>0</v>
      </c>
      <c r="R46" s="8">
        <f t="shared" si="8"/>
        <v>0</v>
      </c>
      <c r="S46" s="8">
        <f t="shared" si="9"/>
        <v>0</v>
      </c>
      <c r="T46" s="8">
        <f t="shared" si="10"/>
        <v>0</v>
      </c>
      <c r="U46" s="8">
        <f t="shared" si="11"/>
        <v>0</v>
      </c>
      <c r="V46" s="8">
        <f t="shared" si="12"/>
        <v>0</v>
      </c>
      <c r="W46" s="1"/>
      <c r="X46" s="1"/>
    </row>
    <row r="47" spans="1:24">
      <c r="A47" s="29">
        <v>43</v>
      </c>
      <c r="B47" s="38"/>
      <c r="C47" s="37"/>
      <c r="D47" s="35"/>
      <c r="E47" s="35"/>
      <c r="F47" s="36"/>
      <c r="G47" s="30">
        <f t="shared" si="3"/>
        <v>0</v>
      </c>
      <c r="L47" s="8">
        <f t="shared" si="1"/>
        <v>0</v>
      </c>
      <c r="M47" s="8">
        <f t="shared" si="2"/>
        <v>0</v>
      </c>
      <c r="N47" s="8">
        <f t="shared" si="4"/>
        <v>0</v>
      </c>
      <c r="O47" s="8">
        <f t="shared" si="5"/>
        <v>0</v>
      </c>
      <c r="P47" s="8">
        <f t="shared" si="6"/>
        <v>0</v>
      </c>
      <c r="Q47" s="8">
        <f t="shared" si="7"/>
        <v>0</v>
      </c>
      <c r="R47" s="8">
        <f t="shared" si="8"/>
        <v>0</v>
      </c>
      <c r="S47" s="8">
        <f t="shared" si="9"/>
        <v>0</v>
      </c>
      <c r="T47" s="8">
        <f t="shared" si="10"/>
        <v>0</v>
      </c>
      <c r="U47" s="8">
        <f t="shared" si="11"/>
        <v>0</v>
      </c>
      <c r="V47" s="8">
        <f t="shared" si="12"/>
        <v>0</v>
      </c>
      <c r="W47" s="1"/>
      <c r="X47" s="1"/>
    </row>
    <row r="48" spans="1:24">
      <c r="A48" s="29">
        <v>44</v>
      </c>
      <c r="B48" s="38"/>
      <c r="C48" s="37"/>
      <c r="D48" s="35"/>
      <c r="E48" s="35"/>
      <c r="F48" s="36"/>
      <c r="G48" s="30">
        <f t="shared" si="3"/>
        <v>0</v>
      </c>
      <c r="L48" s="8">
        <f t="shared" si="1"/>
        <v>0</v>
      </c>
      <c r="M48" s="8">
        <f t="shared" si="2"/>
        <v>0</v>
      </c>
      <c r="N48" s="8">
        <f t="shared" si="4"/>
        <v>0</v>
      </c>
      <c r="O48" s="8">
        <f t="shared" si="5"/>
        <v>0</v>
      </c>
      <c r="P48" s="8">
        <f t="shared" si="6"/>
        <v>0</v>
      </c>
      <c r="Q48" s="8">
        <f t="shared" si="7"/>
        <v>0</v>
      </c>
      <c r="R48" s="8">
        <f t="shared" si="8"/>
        <v>0</v>
      </c>
      <c r="S48" s="8">
        <f t="shared" si="9"/>
        <v>0</v>
      </c>
      <c r="T48" s="8">
        <f t="shared" si="10"/>
        <v>0</v>
      </c>
      <c r="U48" s="8">
        <f t="shared" si="11"/>
        <v>0</v>
      </c>
      <c r="V48" s="8">
        <f t="shared" si="12"/>
        <v>0</v>
      </c>
      <c r="W48" s="1"/>
      <c r="X48" s="1"/>
    </row>
    <row r="49" spans="1:24">
      <c r="A49" s="29">
        <v>45</v>
      </c>
      <c r="B49" s="39"/>
      <c r="C49" s="37"/>
      <c r="D49" s="35"/>
      <c r="E49" s="35"/>
      <c r="F49" s="36"/>
      <c r="G49" s="30">
        <f t="shared" si="3"/>
        <v>0</v>
      </c>
      <c r="L49" s="8">
        <f t="shared" si="1"/>
        <v>0</v>
      </c>
      <c r="M49" s="8">
        <f t="shared" si="2"/>
        <v>0</v>
      </c>
      <c r="N49" s="8">
        <f t="shared" si="4"/>
        <v>0</v>
      </c>
      <c r="O49" s="8">
        <f t="shared" si="5"/>
        <v>0</v>
      </c>
      <c r="P49" s="8">
        <f t="shared" si="6"/>
        <v>0</v>
      </c>
      <c r="Q49" s="8">
        <f t="shared" si="7"/>
        <v>0</v>
      </c>
      <c r="R49" s="8">
        <f t="shared" si="8"/>
        <v>0</v>
      </c>
      <c r="S49" s="8">
        <f t="shared" si="9"/>
        <v>0</v>
      </c>
      <c r="T49" s="8">
        <f t="shared" si="10"/>
        <v>0</v>
      </c>
      <c r="U49" s="8">
        <f t="shared" si="11"/>
        <v>0</v>
      </c>
      <c r="V49" s="8">
        <f t="shared" si="12"/>
        <v>0</v>
      </c>
      <c r="W49" s="1"/>
      <c r="X49" s="1"/>
    </row>
    <row r="50" spans="1:24">
      <c r="A50" s="29">
        <v>46</v>
      </c>
      <c r="B50" s="39"/>
      <c r="C50" s="37"/>
      <c r="D50" s="35"/>
      <c r="E50" s="35"/>
      <c r="F50" s="36"/>
      <c r="G50" s="30">
        <f t="shared" si="3"/>
        <v>0</v>
      </c>
      <c r="L50" s="8">
        <f t="shared" si="1"/>
        <v>0</v>
      </c>
      <c r="M50" s="8">
        <f t="shared" si="2"/>
        <v>0</v>
      </c>
      <c r="N50" s="8">
        <f t="shared" si="4"/>
        <v>0</v>
      </c>
      <c r="O50" s="8">
        <f t="shared" si="5"/>
        <v>0</v>
      </c>
      <c r="P50" s="8">
        <f t="shared" si="6"/>
        <v>0</v>
      </c>
      <c r="Q50" s="8">
        <f t="shared" si="7"/>
        <v>0</v>
      </c>
      <c r="R50" s="8">
        <f t="shared" si="8"/>
        <v>0</v>
      </c>
      <c r="S50" s="8">
        <f t="shared" si="9"/>
        <v>0</v>
      </c>
      <c r="T50" s="8">
        <f t="shared" si="10"/>
        <v>0</v>
      </c>
      <c r="U50" s="8">
        <f t="shared" si="11"/>
        <v>0</v>
      </c>
      <c r="V50" s="8">
        <f t="shared" si="12"/>
        <v>0</v>
      </c>
      <c r="W50" s="1"/>
      <c r="X50" s="1"/>
    </row>
    <row r="51" spans="1:24">
      <c r="A51" s="29">
        <v>47</v>
      </c>
      <c r="B51" s="39"/>
      <c r="C51" s="37"/>
      <c r="D51" s="35"/>
      <c r="E51" s="35"/>
      <c r="F51" s="36"/>
      <c r="G51" s="30">
        <f t="shared" si="3"/>
        <v>0</v>
      </c>
      <c r="L51" s="8">
        <f t="shared" si="1"/>
        <v>0</v>
      </c>
      <c r="M51" s="8">
        <f t="shared" si="2"/>
        <v>0</v>
      </c>
      <c r="N51" s="8">
        <f t="shared" si="4"/>
        <v>0</v>
      </c>
      <c r="O51" s="8">
        <f t="shared" si="5"/>
        <v>0</v>
      </c>
      <c r="P51" s="8">
        <f t="shared" si="6"/>
        <v>0</v>
      </c>
      <c r="Q51" s="8">
        <f t="shared" si="7"/>
        <v>0</v>
      </c>
      <c r="R51" s="8">
        <f t="shared" si="8"/>
        <v>0</v>
      </c>
      <c r="S51" s="8">
        <f t="shared" si="9"/>
        <v>0</v>
      </c>
      <c r="T51" s="8">
        <f t="shared" si="10"/>
        <v>0</v>
      </c>
      <c r="U51" s="8">
        <f t="shared" si="11"/>
        <v>0</v>
      </c>
      <c r="V51" s="8">
        <f t="shared" si="12"/>
        <v>0</v>
      </c>
      <c r="W51" s="1"/>
      <c r="X51" s="1"/>
    </row>
    <row r="52" spans="1:24">
      <c r="A52" s="29">
        <v>48</v>
      </c>
      <c r="B52" s="38"/>
      <c r="C52" s="37"/>
      <c r="D52" s="35"/>
      <c r="E52" s="35"/>
      <c r="F52" s="36"/>
      <c r="G52" s="30">
        <f t="shared" si="3"/>
        <v>0</v>
      </c>
      <c r="L52" s="8">
        <f t="shared" si="1"/>
        <v>0</v>
      </c>
      <c r="M52" s="8">
        <f t="shared" si="2"/>
        <v>0</v>
      </c>
      <c r="N52" s="8">
        <f t="shared" si="4"/>
        <v>0</v>
      </c>
      <c r="O52" s="8">
        <f t="shared" si="5"/>
        <v>0</v>
      </c>
      <c r="P52" s="8">
        <f t="shared" si="6"/>
        <v>0</v>
      </c>
      <c r="Q52" s="8">
        <f t="shared" si="7"/>
        <v>0</v>
      </c>
      <c r="R52" s="8">
        <f t="shared" si="8"/>
        <v>0</v>
      </c>
      <c r="S52" s="8">
        <f t="shared" si="9"/>
        <v>0</v>
      </c>
      <c r="T52" s="8">
        <f t="shared" si="10"/>
        <v>0</v>
      </c>
      <c r="U52" s="8">
        <f t="shared" si="11"/>
        <v>0</v>
      </c>
      <c r="V52" s="8">
        <f t="shared" si="12"/>
        <v>0</v>
      </c>
      <c r="W52" s="1"/>
      <c r="X52" s="1"/>
    </row>
    <row r="53" spans="1:24">
      <c r="A53" s="29">
        <v>49</v>
      </c>
      <c r="B53" s="38"/>
      <c r="C53" s="37"/>
      <c r="D53" s="35"/>
      <c r="E53" s="35"/>
      <c r="F53" s="36"/>
      <c r="G53" s="30">
        <f t="shared" si="3"/>
        <v>0</v>
      </c>
      <c r="L53" s="8">
        <f t="shared" si="1"/>
        <v>0</v>
      </c>
      <c r="M53" s="8">
        <f t="shared" si="2"/>
        <v>0</v>
      </c>
      <c r="N53" s="8">
        <f t="shared" si="4"/>
        <v>0</v>
      </c>
      <c r="O53" s="8">
        <f t="shared" si="5"/>
        <v>0</v>
      </c>
      <c r="P53" s="8">
        <f t="shared" si="6"/>
        <v>0</v>
      </c>
      <c r="Q53" s="8">
        <f t="shared" si="7"/>
        <v>0</v>
      </c>
      <c r="R53" s="8">
        <f t="shared" si="8"/>
        <v>0</v>
      </c>
      <c r="S53" s="8">
        <f t="shared" si="9"/>
        <v>0</v>
      </c>
      <c r="T53" s="8">
        <f t="shared" si="10"/>
        <v>0</v>
      </c>
      <c r="U53" s="8">
        <f t="shared" si="11"/>
        <v>0</v>
      </c>
      <c r="V53" s="8">
        <f t="shared" si="12"/>
        <v>0</v>
      </c>
      <c r="W53" s="1"/>
      <c r="X53" s="1"/>
    </row>
    <row r="54" spans="1:24">
      <c r="A54" s="29">
        <v>50</v>
      </c>
      <c r="B54" s="38"/>
      <c r="C54" s="34"/>
      <c r="D54" s="35"/>
      <c r="E54" s="35"/>
      <c r="F54" s="36"/>
      <c r="G54" s="30">
        <f t="shared" si="3"/>
        <v>0</v>
      </c>
      <c r="L54" s="8">
        <f t="shared" si="1"/>
        <v>0</v>
      </c>
      <c r="M54" s="8">
        <f t="shared" si="2"/>
        <v>0</v>
      </c>
      <c r="N54" s="8">
        <f t="shared" si="4"/>
        <v>0</v>
      </c>
      <c r="O54" s="8">
        <f t="shared" si="5"/>
        <v>0</v>
      </c>
      <c r="P54" s="8">
        <f t="shared" si="6"/>
        <v>0</v>
      </c>
      <c r="Q54" s="8">
        <f t="shared" si="7"/>
        <v>0</v>
      </c>
      <c r="R54" s="8">
        <f t="shared" si="8"/>
        <v>0</v>
      </c>
      <c r="S54" s="8">
        <f t="shared" si="9"/>
        <v>0</v>
      </c>
      <c r="T54" s="8">
        <f t="shared" si="10"/>
        <v>0</v>
      </c>
      <c r="U54" s="8">
        <f t="shared" si="11"/>
        <v>0</v>
      </c>
      <c r="V54" s="8">
        <f t="shared" si="12"/>
        <v>0</v>
      </c>
      <c r="W54" s="1"/>
      <c r="X54" s="1"/>
    </row>
    <row r="55" spans="1:24">
      <c r="A55" s="29">
        <v>51</v>
      </c>
      <c r="B55" s="38"/>
      <c r="C55" s="37"/>
      <c r="D55" s="35"/>
      <c r="E55" s="35"/>
      <c r="F55" s="36"/>
      <c r="G55" s="30">
        <f t="shared" si="3"/>
        <v>0</v>
      </c>
      <c r="L55" s="8">
        <f t="shared" si="1"/>
        <v>0</v>
      </c>
      <c r="M55" s="8">
        <f t="shared" si="2"/>
        <v>0</v>
      </c>
      <c r="N55" s="8">
        <f t="shared" si="4"/>
        <v>0</v>
      </c>
      <c r="O55" s="8">
        <f t="shared" si="5"/>
        <v>0</v>
      </c>
      <c r="P55" s="8">
        <f t="shared" si="6"/>
        <v>0</v>
      </c>
      <c r="Q55" s="8">
        <f t="shared" si="7"/>
        <v>0</v>
      </c>
      <c r="R55" s="8">
        <f t="shared" si="8"/>
        <v>0</v>
      </c>
      <c r="S55" s="8">
        <f t="shared" si="9"/>
        <v>0</v>
      </c>
      <c r="T55" s="8">
        <f t="shared" si="10"/>
        <v>0</v>
      </c>
      <c r="U55" s="8">
        <f t="shared" si="11"/>
        <v>0</v>
      </c>
      <c r="V55" s="8">
        <f t="shared" si="12"/>
        <v>0</v>
      </c>
      <c r="W55" s="1"/>
      <c r="X55" s="1"/>
    </row>
    <row r="56" spans="1:24">
      <c r="A56" s="29">
        <v>52</v>
      </c>
      <c r="B56" s="38"/>
      <c r="C56" s="37"/>
      <c r="D56" s="35"/>
      <c r="E56" s="35"/>
      <c r="F56" s="36"/>
      <c r="G56" s="30">
        <f t="shared" si="3"/>
        <v>0</v>
      </c>
      <c r="L56" s="8">
        <f t="shared" si="1"/>
        <v>0</v>
      </c>
      <c r="M56" s="8">
        <f t="shared" si="2"/>
        <v>0</v>
      </c>
      <c r="N56" s="8">
        <f t="shared" si="4"/>
        <v>0</v>
      </c>
      <c r="O56" s="8">
        <f t="shared" si="5"/>
        <v>0</v>
      </c>
      <c r="P56" s="8">
        <f t="shared" si="6"/>
        <v>0</v>
      </c>
      <c r="Q56" s="8">
        <f t="shared" si="7"/>
        <v>0</v>
      </c>
      <c r="R56" s="8">
        <f t="shared" si="8"/>
        <v>0</v>
      </c>
      <c r="S56" s="8">
        <f t="shared" si="9"/>
        <v>0</v>
      </c>
      <c r="T56" s="8">
        <f t="shared" si="10"/>
        <v>0</v>
      </c>
      <c r="U56" s="8">
        <f t="shared" si="11"/>
        <v>0</v>
      </c>
      <c r="V56" s="8">
        <f t="shared" si="12"/>
        <v>0</v>
      </c>
      <c r="W56" s="1"/>
      <c r="X56" s="1"/>
    </row>
    <row r="57" spans="1:24">
      <c r="A57" s="31"/>
      <c r="B57" s="31"/>
      <c r="C57" s="26"/>
      <c r="D57" s="26"/>
      <c r="E57" s="26"/>
      <c r="F57" s="26"/>
      <c r="G57" s="32"/>
      <c r="W57" s="1"/>
      <c r="X57" s="1"/>
    </row>
    <row r="58" spans="1:24">
      <c r="A58" s="31"/>
      <c r="B58" s="52" t="s">
        <v>24</v>
      </c>
      <c r="C58" s="41"/>
      <c r="D58" s="26"/>
      <c r="E58" s="26"/>
      <c r="F58" s="26"/>
      <c r="G58" s="42"/>
      <c r="W58" s="1"/>
      <c r="X58" s="1"/>
    </row>
    <row r="59" spans="1:24">
      <c r="A59" s="31"/>
      <c r="B59" s="52" t="s">
        <v>32</v>
      </c>
      <c r="C59" s="43"/>
      <c r="D59" s="26"/>
      <c r="E59" s="26"/>
      <c r="F59" s="26"/>
      <c r="G59" s="42"/>
      <c r="J59" s="9"/>
      <c r="W59" s="1"/>
      <c r="X59" s="1"/>
    </row>
    <row r="60" spans="1:24">
      <c r="A60" s="31"/>
      <c r="B60" s="31"/>
      <c r="C60" s="43"/>
      <c r="D60" s="26"/>
      <c r="E60" s="26"/>
      <c r="F60" s="26"/>
      <c r="G60" s="42"/>
      <c r="W60" s="1"/>
      <c r="X60" s="1"/>
    </row>
    <row r="61" spans="1:24" ht="28.5" customHeight="1">
      <c r="A61" s="26"/>
      <c r="B61" s="109" t="s">
        <v>19</v>
      </c>
      <c r="C61" s="144" t="s">
        <v>36</v>
      </c>
      <c r="D61" s="145"/>
      <c r="E61" s="145"/>
      <c r="F61" s="146"/>
      <c r="G61" s="133">
        <f>L3</f>
        <v>0</v>
      </c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1"/>
      <c r="X61" s="1"/>
    </row>
    <row r="62" spans="1:24" ht="26.25" customHeight="1">
      <c r="A62" s="26"/>
      <c r="B62" s="110"/>
      <c r="C62" s="135" t="s">
        <v>35</v>
      </c>
      <c r="D62" s="136"/>
      <c r="E62" s="136"/>
      <c r="F62" s="137"/>
      <c r="G62" s="134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1"/>
      <c r="X62" s="1"/>
    </row>
    <row r="63" spans="1:24" ht="17.25" customHeight="1">
      <c r="A63" s="26"/>
      <c r="B63" s="109" t="s">
        <v>7</v>
      </c>
      <c r="C63" s="144" t="s">
        <v>37</v>
      </c>
      <c r="D63" s="145"/>
      <c r="E63" s="145"/>
      <c r="F63" s="146"/>
      <c r="G63" s="133">
        <f>M3</f>
        <v>0</v>
      </c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1"/>
      <c r="X63" s="1"/>
    </row>
    <row r="64" spans="1:24" ht="16.5" customHeight="1">
      <c r="A64" s="26"/>
      <c r="B64" s="110"/>
      <c r="C64" s="135" t="s">
        <v>38</v>
      </c>
      <c r="D64" s="136"/>
      <c r="E64" s="136"/>
      <c r="F64" s="137"/>
      <c r="G64" s="134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1"/>
      <c r="X64" s="1"/>
    </row>
    <row r="65" spans="1:24">
      <c r="A65" s="26"/>
      <c r="B65" s="109" t="s">
        <v>20</v>
      </c>
      <c r="C65" s="144" t="s">
        <v>17</v>
      </c>
      <c r="D65" s="145"/>
      <c r="E65" s="145"/>
      <c r="F65" s="146"/>
      <c r="G65" s="133">
        <f>N3</f>
        <v>0</v>
      </c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1"/>
      <c r="X65" s="1"/>
    </row>
    <row r="66" spans="1:24">
      <c r="A66" s="26"/>
      <c r="B66" s="110"/>
      <c r="C66" s="135" t="s">
        <v>39</v>
      </c>
      <c r="D66" s="136"/>
      <c r="E66" s="136"/>
      <c r="F66" s="137"/>
      <c r="G66" s="134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1"/>
      <c r="X66" s="1"/>
    </row>
    <row r="67" spans="1:24" ht="27" customHeight="1">
      <c r="A67" s="26"/>
      <c r="B67" s="117" t="s">
        <v>9</v>
      </c>
      <c r="C67" s="144" t="s">
        <v>40</v>
      </c>
      <c r="D67" s="145"/>
      <c r="E67" s="145"/>
      <c r="F67" s="146"/>
      <c r="G67" s="133">
        <f>O3</f>
        <v>0</v>
      </c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1"/>
      <c r="X67" s="1"/>
    </row>
    <row r="68" spans="1:24" ht="27" customHeight="1">
      <c r="A68" s="26"/>
      <c r="B68" s="118"/>
      <c r="C68" s="135" t="s">
        <v>41</v>
      </c>
      <c r="D68" s="136"/>
      <c r="E68" s="136"/>
      <c r="F68" s="137"/>
      <c r="G68" s="134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1"/>
      <c r="X68" s="1"/>
    </row>
    <row r="69" spans="1:24">
      <c r="A69" s="26"/>
      <c r="B69" s="117" t="s">
        <v>10</v>
      </c>
      <c r="C69" s="144" t="s">
        <v>42</v>
      </c>
      <c r="D69" s="145"/>
      <c r="E69" s="145"/>
      <c r="F69" s="146"/>
      <c r="G69" s="133">
        <f>P3</f>
        <v>0</v>
      </c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1"/>
      <c r="X69" s="1"/>
    </row>
    <row r="70" spans="1:24">
      <c r="A70" s="26"/>
      <c r="B70" s="118"/>
      <c r="C70" s="135" t="s">
        <v>43</v>
      </c>
      <c r="D70" s="136"/>
      <c r="E70" s="136"/>
      <c r="F70" s="137"/>
      <c r="G70" s="134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1"/>
      <c r="X70" s="1"/>
    </row>
    <row r="71" spans="1:24">
      <c r="A71" s="26"/>
      <c r="B71" s="117" t="s">
        <v>11</v>
      </c>
      <c r="C71" s="141" t="s">
        <v>44</v>
      </c>
      <c r="D71" s="142"/>
      <c r="E71" s="142"/>
      <c r="F71" s="143"/>
      <c r="G71" s="133">
        <f>Q3</f>
        <v>0</v>
      </c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1"/>
      <c r="X71" s="1"/>
    </row>
    <row r="72" spans="1:24">
      <c r="A72" s="26"/>
      <c r="B72" s="118"/>
      <c r="C72" s="138" t="s">
        <v>45</v>
      </c>
      <c r="D72" s="139"/>
      <c r="E72" s="139"/>
      <c r="F72" s="140"/>
      <c r="G72" s="134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1"/>
      <c r="X72" s="1"/>
    </row>
    <row r="73" spans="1:24">
      <c r="A73" s="26"/>
      <c r="B73" s="117" t="s">
        <v>12</v>
      </c>
      <c r="C73" s="141" t="s">
        <v>46</v>
      </c>
      <c r="D73" s="142"/>
      <c r="E73" s="142"/>
      <c r="F73" s="143"/>
      <c r="G73" s="133">
        <f>R3</f>
        <v>0</v>
      </c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1"/>
      <c r="X73" s="1"/>
    </row>
    <row r="74" spans="1:24">
      <c r="A74" s="26"/>
      <c r="B74" s="118"/>
      <c r="C74" s="138" t="s">
        <v>47</v>
      </c>
      <c r="D74" s="139"/>
      <c r="E74" s="139"/>
      <c r="F74" s="140"/>
      <c r="G74" s="134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1"/>
      <c r="X74" s="1"/>
    </row>
    <row r="75" spans="1:24">
      <c r="A75" s="26"/>
      <c r="B75" s="117" t="s">
        <v>13</v>
      </c>
      <c r="C75" s="141" t="s">
        <v>18</v>
      </c>
      <c r="D75" s="142"/>
      <c r="E75" s="142"/>
      <c r="F75" s="143"/>
      <c r="G75" s="133">
        <f>S3</f>
        <v>0</v>
      </c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1"/>
      <c r="X75" s="1"/>
    </row>
    <row r="76" spans="1:24">
      <c r="A76" s="26"/>
      <c r="B76" s="118"/>
      <c r="C76" s="138" t="s">
        <v>48</v>
      </c>
      <c r="D76" s="139"/>
      <c r="E76" s="139"/>
      <c r="F76" s="140"/>
      <c r="G76" s="134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1"/>
      <c r="X76" s="1"/>
    </row>
    <row r="77" spans="1:24">
      <c r="A77" s="26"/>
      <c r="B77" s="117" t="s">
        <v>14</v>
      </c>
      <c r="C77" s="141" t="s">
        <v>29</v>
      </c>
      <c r="D77" s="142"/>
      <c r="E77" s="142"/>
      <c r="F77" s="143"/>
      <c r="G77" s="133">
        <f>T3</f>
        <v>0</v>
      </c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1"/>
      <c r="X77" s="1"/>
    </row>
    <row r="78" spans="1:24">
      <c r="A78" s="26"/>
      <c r="B78" s="118"/>
      <c r="C78" s="138" t="s">
        <v>49</v>
      </c>
      <c r="D78" s="139"/>
      <c r="E78" s="139"/>
      <c r="F78" s="140"/>
      <c r="G78" s="134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1"/>
      <c r="X78" s="1"/>
    </row>
    <row r="79" spans="1:24" ht="27" customHeight="1">
      <c r="A79" s="26"/>
      <c r="B79" s="117" t="s">
        <v>15</v>
      </c>
      <c r="C79" s="141" t="s">
        <v>50</v>
      </c>
      <c r="D79" s="142"/>
      <c r="E79" s="142"/>
      <c r="F79" s="143"/>
      <c r="G79" s="133">
        <f>U3</f>
        <v>0</v>
      </c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1"/>
      <c r="X79" s="1"/>
    </row>
    <row r="80" spans="1:24" ht="27" customHeight="1">
      <c r="A80" s="26"/>
      <c r="B80" s="118"/>
      <c r="C80" s="138" t="s">
        <v>51</v>
      </c>
      <c r="D80" s="139"/>
      <c r="E80" s="139"/>
      <c r="F80" s="140"/>
      <c r="G80" s="134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1"/>
      <c r="X80" s="1"/>
    </row>
    <row r="81" spans="1:24" ht="27" customHeight="1">
      <c r="A81" s="26"/>
      <c r="B81" s="117" t="s">
        <v>16</v>
      </c>
      <c r="C81" s="141" t="s">
        <v>52</v>
      </c>
      <c r="D81" s="142"/>
      <c r="E81" s="142"/>
      <c r="F81" s="143"/>
      <c r="G81" s="133">
        <f>V3</f>
        <v>0</v>
      </c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1"/>
      <c r="X81" s="1"/>
    </row>
    <row r="82" spans="1:24" ht="27" customHeight="1">
      <c r="A82" s="26"/>
      <c r="B82" s="118"/>
      <c r="C82" s="138" t="s">
        <v>53</v>
      </c>
      <c r="D82" s="139"/>
      <c r="E82" s="139"/>
      <c r="F82" s="140"/>
      <c r="G82" s="134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1"/>
      <c r="X82" s="1"/>
    </row>
    <row r="83" spans="1:24" ht="15.75">
      <c r="A83" s="26"/>
      <c r="B83" s="125"/>
      <c r="C83" s="127" t="s">
        <v>27</v>
      </c>
      <c r="D83" s="128"/>
      <c r="E83" s="128"/>
      <c r="F83" s="129"/>
      <c r="G83" s="111">
        <f>L3+M3+N3+O3+P3</f>
        <v>0</v>
      </c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1"/>
      <c r="X83" s="1"/>
    </row>
    <row r="84" spans="1:24" ht="15.75">
      <c r="A84" s="26"/>
      <c r="B84" s="126"/>
      <c r="C84" s="130" t="s">
        <v>28</v>
      </c>
      <c r="D84" s="131"/>
      <c r="E84" s="131"/>
      <c r="F84" s="132"/>
      <c r="G84" s="112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1"/>
      <c r="X84" s="1"/>
    </row>
    <row r="85" spans="1:24" ht="15.75">
      <c r="A85" s="26"/>
      <c r="B85" s="113"/>
      <c r="C85" s="119" t="s">
        <v>26</v>
      </c>
      <c r="D85" s="120"/>
      <c r="E85" s="120"/>
      <c r="F85" s="121"/>
      <c r="G85" s="115">
        <f>G1-G83</f>
        <v>0</v>
      </c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1"/>
      <c r="X85" s="1"/>
    </row>
    <row r="86" spans="1:24" ht="15.75">
      <c r="A86" s="26"/>
      <c r="B86" s="114"/>
      <c r="C86" s="122" t="s">
        <v>25</v>
      </c>
      <c r="D86" s="123"/>
      <c r="E86" s="123"/>
      <c r="F86" s="124"/>
      <c r="G86" s="116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1"/>
      <c r="X86" s="1"/>
    </row>
    <row r="87" spans="1:24">
      <c r="A87" s="26"/>
      <c r="B87" s="26"/>
      <c r="C87" s="26"/>
      <c r="D87" s="26"/>
      <c r="E87" s="26"/>
      <c r="F87" s="26"/>
      <c r="G87" s="40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1"/>
      <c r="X87" s="1"/>
    </row>
    <row r="88" spans="1:24">
      <c r="A88" s="1"/>
      <c r="B88" s="1"/>
      <c r="G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1"/>
      <c r="X88" s="1"/>
    </row>
    <row r="89" spans="1:24">
      <c r="A89" s="1"/>
      <c r="B89" s="1"/>
      <c r="G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1"/>
      <c r="X89" s="1"/>
    </row>
    <row r="90" spans="1:24">
      <c r="A90" s="1"/>
      <c r="B90" s="1"/>
      <c r="G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1"/>
      <c r="X90" s="1"/>
    </row>
    <row r="91" spans="1:24">
      <c r="A91" s="1"/>
      <c r="B91" s="1"/>
      <c r="G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1"/>
      <c r="X91" s="1"/>
    </row>
    <row r="92" spans="1:24">
      <c r="A92" s="1"/>
      <c r="B92" s="1"/>
      <c r="G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1"/>
      <c r="X92" s="1"/>
    </row>
    <row r="93" spans="1:24">
      <c r="A93" s="1"/>
      <c r="B93" s="1"/>
      <c r="G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1"/>
      <c r="X93" s="1"/>
    </row>
    <row r="94" spans="1:24">
      <c r="A94" s="1"/>
      <c r="B94" s="1"/>
      <c r="G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1"/>
      <c r="X94" s="1"/>
    </row>
    <row r="95" spans="1:24">
      <c r="A95" s="1"/>
      <c r="B95" s="1"/>
      <c r="G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1"/>
      <c r="X95" s="1"/>
    </row>
    <row r="96" spans="1:24">
      <c r="A96" s="1"/>
      <c r="B96" s="1"/>
      <c r="G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1"/>
      <c r="X96" s="1"/>
    </row>
    <row r="97" spans="1:24">
      <c r="A97" s="1"/>
      <c r="B97" s="1"/>
      <c r="G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1"/>
      <c r="X97" s="1"/>
    </row>
    <row r="98" spans="1:24">
      <c r="A98" s="1"/>
      <c r="B98" s="1"/>
      <c r="G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1"/>
      <c r="X98" s="1"/>
    </row>
    <row r="99" spans="1:24">
      <c r="A99" s="1"/>
      <c r="B99" s="1"/>
      <c r="G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1"/>
      <c r="X99" s="1"/>
    </row>
    <row r="100" spans="1:24">
      <c r="A100" s="1"/>
      <c r="B100" s="1"/>
      <c r="G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1"/>
      <c r="X100" s="1"/>
    </row>
    <row r="101" spans="1:24">
      <c r="A101" s="1"/>
      <c r="B101" s="1"/>
      <c r="G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1"/>
      <c r="X101" s="1"/>
    </row>
    <row r="102" spans="1:24">
      <c r="A102" s="1"/>
      <c r="B102" s="1"/>
      <c r="G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1"/>
      <c r="X102" s="1"/>
    </row>
    <row r="103" spans="1:24">
      <c r="A103" s="1"/>
      <c r="B103" s="1"/>
      <c r="G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1"/>
      <c r="X103" s="1"/>
    </row>
    <row r="104" spans="1:24">
      <c r="A104" s="1"/>
      <c r="B104" s="1"/>
      <c r="G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1"/>
      <c r="X104" s="1"/>
    </row>
    <row r="105" spans="1:24">
      <c r="A105" s="1"/>
      <c r="B105" s="1"/>
      <c r="G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1"/>
      <c r="X105" s="1"/>
    </row>
    <row r="106" spans="1:24">
      <c r="A106" s="1"/>
      <c r="B106" s="1"/>
      <c r="G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1"/>
      <c r="X106" s="1"/>
    </row>
  </sheetData>
  <sortState xmlns:xlrd2="http://schemas.microsoft.com/office/spreadsheetml/2017/richdata2" ref="B5:H48">
    <sortCondition ref="B5:B48"/>
  </sortState>
  <customSheetViews>
    <customSheetView guid="{1497A361-2138-49BB-B5C0-E96D06EB0E84}" scale="40" showPageBreaks="1" printArea="1" hiddenColumns="1" view="pageBreakPreview">
      <pane xSplit="2" ySplit="4" topLeftCell="C5" activePane="bottomRight" state="frozen"/>
      <selection pane="bottomRight" activeCell="AB27" sqref="AB27"/>
      <rowBreaks count="1" manualBreakCount="1">
        <brk id="56" max="6" man="1"/>
      </rowBreaks>
      <pageMargins left="0.70866141732283472" right="0.19685039370078741" top="0.78740157480314965" bottom="0.59055118110236227" header="0.31496062992125984" footer="0.31496062992125984"/>
      <pageSetup paperSize="9" scale="85" orientation="portrait" r:id="rId1"/>
    </customSheetView>
  </customSheetViews>
  <mergeCells count="76">
    <mergeCell ref="I5:I6"/>
    <mergeCell ref="I31:I32"/>
    <mergeCell ref="I33:I34"/>
    <mergeCell ref="I27:I28"/>
    <mergeCell ref="I29:I30"/>
    <mergeCell ref="I23:I24"/>
    <mergeCell ref="I25:I26"/>
    <mergeCell ref="I19:I20"/>
    <mergeCell ref="I21:I22"/>
    <mergeCell ref="I15:I16"/>
    <mergeCell ref="I17:I18"/>
    <mergeCell ref="C63:F63"/>
    <mergeCell ref="I7:I8"/>
    <mergeCell ref="I9:I10"/>
    <mergeCell ref="I11:I12"/>
    <mergeCell ref="I13:I14"/>
    <mergeCell ref="G61:G62"/>
    <mergeCell ref="G63:G64"/>
    <mergeCell ref="C64:F64"/>
    <mergeCell ref="C62:F62"/>
    <mergeCell ref="C61:F61"/>
    <mergeCell ref="N2:Q2"/>
    <mergeCell ref="N1:Q1"/>
    <mergeCell ref="D3:F3"/>
    <mergeCell ref="A3:A4"/>
    <mergeCell ref="B3:B4"/>
    <mergeCell ref="C3:C4"/>
    <mergeCell ref="G3:G4"/>
    <mergeCell ref="G1:G2"/>
    <mergeCell ref="A1:E2"/>
    <mergeCell ref="C65:F65"/>
    <mergeCell ref="C66:F66"/>
    <mergeCell ref="C67:F67"/>
    <mergeCell ref="C68:F68"/>
    <mergeCell ref="C69:F69"/>
    <mergeCell ref="B81:B82"/>
    <mergeCell ref="G71:G72"/>
    <mergeCell ref="G73:G74"/>
    <mergeCell ref="G75:G76"/>
    <mergeCell ref="G77:G78"/>
    <mergeCell ref="G79:G80"/>
    <mergeCell ref="G81:G82"/>
    <mergeCell ref="C80:F80"/>
    <mergeCell ref="C81:F81"/>
    <mergeCell ref="C82:F82"/>
    <mergeCell ref="C75:F75"/>
    <mergeCell ref="C76:F76"/>
    <mergeCell ref="C77:F77"/>
    <mergeCell ref="C78:F78"/>
    <mergeCell ref="C79:F79"/>
    <mergeCell ref="C71:F71"/>
    <mergeCell ref="G67:G68"/>
    <mergeCell ref="G69:G70"/>
    <mergeCell ref="B75:B76"/>
    <mergeCell ref="B77:B78"/>
    <mergeCell ref="B79:B80"/>
    <mergeCell ref="C70:F70"/>
    <mergeCell ref="C72:F72"/>
    <mergeCell ref="C73:F73"/>
    <mergeCell ref="C74:F74"/>
    <mergeCell ref="B61:B62"/>
    <mergeCell ref="G83:G84"/>
    <mergeCell ref="B85:B86"/>
    <mergeCell ref="G85:G86"/>
    <mergeCell ref="B63:B64"/>
    <mergeCell ref="B65:B66"/>
    <mergeCell ref="B67:B68"/>
    <mergeCell ref="B69:B70"/>
    <mergeCell ref="B71:B72"/>
    <mergeCell ref="B73:B74"/>
    <mergeCell ref="C85:F85"/>
    <mergeCell ref="C86:F86"/>
    <mergeCell ref="B83:B84"/>
    <mergeCell ref="C83:F83"/>
    <mergeCell ref="C84:F84"/>
    <mergeCell ref="G65:G66"/>
  </mergeCells>
  <dataValidations count="1">
    <dataValidation type="list" allowBlank="1" showInputMessage="1" showErrorMessage="1" sqref="B5:B56" xr:uid="{00000000-0002-0000-0100-000000000000}">
      <formula1>$L$4:$V$4</formula1>
    </dataValidation>
  </dataValidations>
  <pageMargins left="0.70866141732283472" right="0.19685039370078741" top="0.78740157480314965" bottom="0.59055118110236227" header="0.31496062992125984" footer="0.31496062992125984"/>
  <pageSetup paperSize="9" scale="85" orientation="portrait" r:id="rId2"/>
  <rowBreaks count="1" manualBreakCount="1">
    <brk id="5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Popis úseku_Opis odcinku</vt:lpstr>
      <vt:lpstr>Rozpočet_Budżet</vt:lpstr>
      <vt:lpstr>'Popis úseku_Opis odcinku'!Oblast_tisku</vt:lpstr>
      <vt:lpstr>Rozpočet_Budżet!Oblast_tisku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Molak Maciej</dc:creator>
  <cp:lastModifiedBy>Holečková Monika</cp:lastModifiedBy>
  <cp:lastPrinted>2022-12-14T22:30:59Z</cp:lastPrinted>
  <dcterms:created xsi:type="dcterms:W3CDTF">2014-07-14T08:22:58Z</dcterms:created>
  <dcterms:modified xsi:type="dcterms:W3CDTF">2024-04-11T09:13:13Z</dcterms:modified>
</cp:coreProperties>
</file>